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CGO\१८ म.ले.प. फारम\1 शुद्ध final soft copy\म.ले.प. फारम 2076 3 26\"/>
    </mc:Choice>
  </mc:AlternateContent>
  <bookViews>
    <workbookView xWindow="0" yWindow="0" windowWidth="23040" windowHeight="8796" activeTab="6"/>
  </bookViews>
  <sheets>
    <sheet name="271-0" sheetId="1" r:id="rId1"/>
    <sheet name="271-1" sheetId="2" r:id="rId2"/>
    <sheet name="271-2" sheetId="3" r:id="rId3"/>
    <sheet name="271-3" sheetId="4" r:id="rId4"/>
    <sheet name="271-4" sheetId="5" r:id="rId5"/>
    <sheet name="271-5" sheetId="6" r:id="rId6"/>
    <sheet name="271-6" sheetId="7" r:id="rId7"/>
  </sheets>
  <externalReferences>
    <externalReference r:id="rId8"/>
    <externalReference r:id="rId9"/>
  </externalReferences>
  <definedNames>
    <definedName name="AREP">'[1]2977'!$A$1:$E$32</definedName>
    <definedName name="BPEP">'[1]3185'!$A$1:$E$100</definedName>
    <definedName name="HEP">'[1]2560'!$A$1:$E$29</definedName>
    <definedName name="MMTT">'[1]3008'!$A$1:$E$14</definedName>
    <definedName name="Monthwisesummary">'[2]Projection Summary'!$A$64:$I$117</definedName>
    <definedName name="NISP">'[1]3009'!$A$1:$E$26</definedName>
    <definedName name="_xlnm.Print_Area" localSheetId="1">'271-1'!$A$1:$K$71</definedName>
    <definedName name="_xlnm.Print_Area" localSheetId="2">'271-2'!$A$1:$O$74</definedName>
    <definedName name="_xlnm.Print_Area" localSheetId="3">'271-3'!$A$1:$J$52</definedName>
    <definedName name="_xlnm.Print_Area" localSheetId="4">'271-4'!$A$1:$A$104</definedName>
    <definedName name="_xlnm.Print_Area" localSheetId="5">'271-5'!$A$1:$G$263</definedName>
    <definedName name="_xlnm.Print_Area" localSheetId="6">'271-6'!$A$1:$H$212</definedName>
    <definedName name="RMDP">'[1]3293'!$A$1:$E$61</definedName>
    <definedName name="RWSS">'[1]2912'!$A$1:$E$17</definedName>
    <definedName name="source">'[2]Projection Summary'!$A$64:$I$117</definedName>
    <definedName name="sourcewise">'[2]Projection Summary'!$A$2:$I$55</definedName>
    <definedName name="summary">'[2]Projection Summary'!$A$2:$I$55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5" l="1"/>
  <c r="A2" i="5"/>
  <c r="A23" i="1" l="1"/>
  <c r="A22" i="1"/>
  <c r="A21" i="1"/>
</calcChain>
</file>

<file path=xl/sharedStrings.xml><?xml version="1.0" encoding="utf-8"?>
<sst xmlns="http://schemas.openxmlformats.org/spreadsheetml/2006/main" count="916" uniqueCount="460">
  <si>
    <t>आ. ब. २०…/....</t>
  </si>
  <si>
    <t>संलग्न वित्तीय विवरणहरू</t>
  </si>
  <si>
    <t>मन्त्रालय / बिभाग / कार्यालय</t>
  </si>
  <si>
    <t>ठेगाना, स्थान</t>
  </si>
  <si>
    <t>रकम रू हजारमा "०००"</t>
  </si>
  <si>
    <t>क्र.स.</t>
  </si>
  <si>
    <t>बिवरण</t>
  </si>
  <si>
    <t xml:space="preserve"> टिप्पणी नं</t>
  </si>
  <si>
    <t>चालु आ.ब.को कारोबार</t>
  </si>
  <si>
    <t>गत आ.ब. को कारोबार</t>
  </si>
  <si>
    <t>निकाय नियन्त्रित</t>
  </si>
  <si>
    <t>तेस्रो पक्ष</t>
  </si>
  <si>
    <t>जम्मा</t>
  </si>
  <si>
    <t>३ =१+२</t>
  </si>
  <si>
    <t>६ =४+५</t>
  </si>
  <si>
    <t>राजस्व तथा अनुदान</t>
  </si>
  <si>
    <t>अनुदान</t>
  </si>
  <si>
    <t>बेरूजु रकम प्राप्ति</t>
  </si>
  <si>
    <t>३११५६ - ५९</t>
  </si>
  <si>
    <t>३२१४७ - ४९</t>
  </si>
  <si>
    <t>आन्तरिक ऋण लगानी फिर्ता प्राप्ति</t>
  </si>
  <si>
    <t>वैदेशिक ऋण लगानी फिर्ता प्राप्ति</t>
  </si>
  <si>
    <t>३३१९१ - ९४</t>
  </si>
  <si>
    <t xml:space="preserve">क) </t>
  </si>
  <si>
    <t>भुक्तानी</t>
  </si>
  <si>
    <t>चालु खर्च</t>
  </si>
  <si>
    <t>पारिश्रमिक / सुबिधा खर्च</t>
  </si>
  <si>
    <t>मालामान तथा सेवाको उपभोग खर्च</t>
  </si>
  <si>
    <t>व्याज, सेवा शुल्क तथा बैंक कमिशन</t>
  </si>
  <si>
    <t>सहायता खर्च</t>
  </si>
  <si>
    <t>अनुदान खर्च</t>
  </si>
  <si>
    <t>सामाजिक सुरक्षा खर्च</t>
  </si>
  <si>
    <t>अन्य</t>
  </si>
  <si>
    <t>भवन तथा संरचना</t>
  </si>
  <si>
    <t>सवारी साधन तथा मेशीनरी औजार</t>
  </si>
  <si>
    <t>३११३० - ४०</t>
  </si>
  <si>
    <t>अन्य पुँजीगत खर्च</t>
  </si>
  <si>
    <t>सार्वजनिक निर्माण</t>
  </si>
  <si>
    <t>पुँजीगत खर्च</t>
  </si>
  <si>
    <t>३२१४१ -४३</t>
  </si>
  <si>
    <t xml:space="preserve">ख) </t>
  </si>
  <si>
    <t>ग)</t>
  </si>
  <si>
    <t xml:space="preserve">घ) </t>
  </si>
  <si>
    <t>अन्य कोषहरूको मौज्दात</t>
  </si>
  <si>
    <t>****</t>
  </si>
  <si>
    <t>आकस्मिक कोषको मौज्दात</t>
  </si>
  <si>
    <t>३३११० - ६०</t>
  </si>
  <si>
    <t>३२०१० - २०</t>
  </si>
  <si>
    <t>मुद्रा तथा अन्य सुरक्षण</t>
  </si>
  <si>
    <t>ङ</t>
  </si>
  <si>
    <t xml:space="preserve">यस आ.ब.को नगद तथा बैंक मौज्दात (बचत /(कमी)) ( ङ = ग+घ) </t>
  </si>
  <si>
    <t>३.१ (३२१२०)</t>
  </si>
  <si>
    <t>विनिमय दरको समायोजना (नाफा/घाटा)</t>
  </si>
  <si>
    <t xml:space="preserve">च) </t>
  </si>
  <si>
    <t xml:space="preserve">प्रमुख लेखा नीति तथा  टिप्पणीहरू </t>
  </si>
  <si>
    <t>.....................</t>
  </si>
  <si>
    <t>लेखा प्रमुखको सहीः</t>
  </si>
  <si>
    <t>कार्यालय प्रमुखको सहीः</t>
  </si>
  <si>
    <t>महालेखा परिक्षकको सहीः</t>
  </si>
  <si>
    <t>नामः</t>
  </si>
  <si>
    <t>पदः</t>
  </si>
  <si>
    <t>मितिः</t>
  </si>
  <si>
    <t xml:space="preserve">* कार्यालयको प्रतिवेदनका लागि मात्र प्रयोग हुने </t>
  </si>
  <si>
    <t xml:space="preserve">निकाय नियन्त्रित नगद </t>
  </si>
  <si>
    <t>एकल कोष खाता</t>
  </si>
  <si>
    <t>सोझै भुक्तानी (बजेट)</t>
  </si>
  <si>
    <t>गैर बजेट</t>
  </si>
  <si>
    <t>५=१+२+३+४</t>
  </si>
  <si>
    <t>१०=६+७+८+९</t>
  </si>
  <si>
    <t>राजस्वको विवरण</t>
  </si>
  <si>
    <t>अपृष्य खर्च</t>
  </si>
  <si>
    <t>अनुसुचीहरू १ देखी १७ सम्म</t>
  </si>
  <si>
    <t>बजेट तुलनात्मक विवरण</t>
  </si>
  <si>
    <t>शीर्षक</t>
  </si>
  <si>
    <t>विवरण</t>
  </si>
  <si>
    <t>चालु आ.व.</t>
  </si>
  <si>
    <t>गत आ.व.</t>
  </si>
  <si>
    <t>अन्तिम कायम बजेट</t>
  </si>
  <si>
    <t xml:space="preserve"> अ. आयको विवरण (क+ख)</t>
  </si>
  <si>
    <t>क. राजस्व</t>
  </si>
  <si>
    <t>कर</t>
  </si>
  <si>
    <t>अन्य राजस्व</t>
  </si>
  <si>
    <t>ख. अनुदान</t>
  </si>
  <si>
    <t>आन्तरिक अनुदान</t>
  </si>
  <si>
    <t>ग.अन्य प्राप्ति</t>
  </si>
  <si>
    <t>आ. व्ययको विवरण</t>
  </si>
  <si>
    <t>क. चालु</t>
  </si>
  <si>
    <t>पारिश्रमिक र सुविधा</t>
  </si>
  <si>
    <t>मालसमान तथा सेवाको उपयोग</t>
  </si>
  <si>
    <t>व्याज सेवा खर्च</t>
  </si>
  <si>
    <t>सहायता</t>
  </si>
  <si>
    <t>समाजिक सुरक्षा</t>
  </si>
  <si>
    <t>अन्य खर्च</t>
  </si>
  <si>
    <t>ख. अन्तरसरकारी वित्त हस्तान्तरण</t>
  </si>
  <si>
    <t>अन्तरसरकारी वित्त हस्तान्तरण</t>
  </si>
  <si>
    <t>अन्य अनुदान</t>
  </si>
  <si>
    <t>ग. पुँजीगत</t>
  </si>
  <si>
    <t>इ. फरक रकम (अ-आ)</t>
  </si>
  <si>
    <t>र्इ. वित्तीय व्यवस्था</t>
  </si>
  <si>
    <t>३२१४०,३२२४०</t>
  </si>
  <si>
    <t>खुद ऋण लगानी</t>
  </si>
  <si>
    <t>३२१५०, ३२२५०</t>
  </si>
  <si>
    <t>खुद आन्तरिक ऋण</t>
  </si>
  <si>
    <t xml:space="preserve">लेखा नीतिहरु </t>
  </si>
  <si>
    <t>आर्थिक वर्ष:</t>
  </si>
  <si>
    <t xml:space="preserve">१. प्रतिवेदक निकाय </t>
  </si>
  <si>
    <t>(यी ऐन र नियम संसोधन भएमा सोहि बमोजिम यसमा उल्लेख गर्नुपर्नेछ । प्रदेश तथा स्थानीय निकायको वित्तीय विवरण तयार गर्दा सम्बन्धित ऐन र नियम उल्लेख गर्नुपर्नेछ ।</t>
  </si>
  <si>
    <t>गैर बजेट निकायहरु</t>
  </si>
  <si>
    <t>बजेट निकायहरु</t>
  </si>
  <si>
    <t>(निकायहरूको नाम क्रमशः लेख्ने)</t>
  </si>
  <si>
    <t>सरकारी संस्थानहरु</t>
  </si>
  <si>
    <t>६. प्रतिवेदनको मुद्रा</t>
  </si>
  <si>
    <t>यस प्रतिवेदनमा प्रयोग गरिएको मुद्रा नेपाली रुपैयाँमा राखिएको छ ।</t>
  </si>
  <si>
    <t>७. प्रमुख लेखा नीतिहरु</t>
  </si>
  <si>
    <t>७.१ राजस्वको पहिचान तथा लेखा</t>
  </si>
  <si>
    <t>७.२ खर्चको पहिचान तथा लेखा</t>
  </si>
  <si>
    <t>नगद भुक्तानी भएपछिमात्र कारोवार र अन्य क्रियाकलाप पहिचान गरिएको छ  । थप खर्च लेखाङ्कन हुने नीतिहरु तल उल्लेख गरिएका छन् ।</t>
  </si>
  <si>
    <t>s</t>
  </si>
  <si>
    <t>क) बैंक चेकबाट गरिएको भुक्तानी</t>
  </si>
  <si>
    <t xml:space="preserve">बैंक चेक काट्ने बित्तिकै खर्चको रुपमा चढाइएको छ । </t>
  </si>
  <si>
    <t>ख) एकल खाता कोष प्रणालीबाट गरिएको भुक्तानी</t>
  </si>
  <si>
    <t>एकल खाता कोष प्रणालीबाट भुक्तानी हुनेगरी भुक्तानी आदेश पठाउनासाथ खर्च लेखाङ्कन गरिएको छ ।</t>
  </si>
  <si>
    <t>ग) नेपाल राष्ट्र बैंक मार्फत सोझै भुक्तानी</t>
  </si>
  <si>
    <t>नेपाल राष्ट्र बैंकबाट द्विपक्षीय तथा बहुपक्षीय ऋण र अन्य भुक्तानीको हकमा बैंकबाट भुक्तानी गरेको आदेश सम्बन्धित कार्यालयमा प्राप्त हुनासाथ खर्च लेखाङ्कन गरीएको छ ।</t>
  </si>
  <si>
    <t>घ) सानो नगदी कोष</t>
  </si>
  <si>
    <t>सानो नगदी कोषमा खर्चको बिल भर्पाई प्राप्त भई  सोधभर्ना दिएका बखत खर्च लेखिएको  छ ।</t>
  </si>
  <si>
    <t>७.३ बैदेशिक मुद्रा</t>
  </si>
  <si>
    <t xml:space="preserve">आर्थिक बर्षका बीचमा भएका बैदेशिक मुद्रा कारोबारलार्इ कारोबार भएकै दिनको बिदेशी विनिमय दर प्रयोग गरी नेपाली रुपैयाँमा परिवर्तन गरिएको छ । आर्थिक बर्षको अन्तमा रहेको विदेशी मुद्राको मौज्दातलार्इ अन्तिम दर(Closing Rate) प्रयोग गरि प्रतिवेदन गरिएको छ । </t>
  </si>
  <si>
    <t>७.४ कर्मचारी सुबिधा</t>
  </si>
  <si>
    <t xml:space="preserve">नेपाल सरकारले कर्मचारीको सुविधाको लागि निम्नानुसारको व्यवस्था गरेको छ । </t>
  </si>
  <si>
    <t>क) कर्मचारी सञ्चय कोष</t>
  </si>
  <si>
    <t xml:space="preserve">कर्मचारी सञ्चय कोष ऐन २०१९ तथा नियम अनुसार भएर सबै कर्मचारीले सञ्चय कोष अनिवार्य रुपमा मासिक तलबबाट रकम कट्टा गर्नुपर्दछ र यसरी कट्टा गरिएको रकममा नेपाल सरकारबाट थप गरिएको रकमलार्इ खर्च जनार्इएको छ । </t>
  </si>
  <si>
    <t>ख) निवृत्तिभरण</t>
  </si>
  <si>
    <t xml:space="preserve">ग) विदा वापतको भुक्तानी </t>
  </si>
  <si>
    <t>७.५ लगानी</t>
  </si>
  <si>
    <t>७.६ नगद तथा नगदजन्य</t>
  </si>
  <si>
    <t>नगद तथा नगदजन्य भन्नाले राष्ट्र बैंक र सरकारी कारोबार गर्ने अन्य बैंकमा रहेको मौज्दात र कार्यालयमा रहेको नगद मौज्दातलाई जनाउँछ । नगद भन्नाले साथमा रहेको नगद, माग गर्न साथ प्राप्त हुने निक्षेप र नगदजन्य रकम पर्दछन् । नगदजन्य भन्नाले मूल्य परिवर्तनको जोखिम नगन्य भएको र तोकिएको मूल्यमा तत्काल नगदमा रूपान्तरण गर्न मिल्ने अल्प अवधिको उच्च तरल लगानीलार्इ जनाँउनेछ । यस अवधारणा अनुसार नगदलार्इ पहिचान गरिएको छ ।</t>
  </si>
  <si>
    <t>७.७ दायित्व</t>
  </si>
  <si>
    <t>अहिले भएको कामले वा पहिल्यै गरेको कामले गर्दा भविष्यमा तिर्नुपर्ने कुनै रकमलाई दायित्वको रुपमा देखाइएको छ । सबै दायित्वहरु ऐतिहासिक मूल्यमा लेखाङ्कन गरिएका छन् । आर्थिक बर्षको अन्तमा कारोबारबाट तथा ऋणबाट सिर्जना भएका दायित्वलार्इ पहिचान गरि अभिलेख र प्रतिवेदन गरिएको छ ।</t>
  </si>
  <si>
    <t>७.८ सरकारी कर्जा</t>
  </si>
  <si>
    <t>सरकारी कर्जा भन्नाले आन्तरिक र वैदेशिक कर्जालाई जनाउँछ । आन्तरिक कर्जा ट्रेजरी विलहरु मार्फत बैंक , अन्य संस्था तथा व्यक्तिहरुबाट उठाइन्छ र वैदेशिक कर्जा बाह्य सरकार वा संस्थाको मौद्रिक प्राप्ति वा अन्य सेवा प्राप्त गरे बापत गरिनुपर्ने भुक्तानी दायित्वलाई जनाउँछ । सरकारले कर्जा प्रप्त गर्दा आम्दानी र कर्जाको रकम भुक्तानी गर्दा खर्चमा लेखांकन गरिएको छ साथै कर्जा बापत गरिएको ब्याज लगायतका भुक्तानीहरु खर्चमा लेखांकन गरिएको छ ।</t>
  </si>
  <si>
    <t>७.९ सम्पति</t>
  </si>
  <si>
    <t xml:space="preserve">७.१० ऋण तथा पेश्की </t>
  </si>
  <si>
    <t xml:space="preserve">यसले चालू र पूँजीगत खर्च अन्तर्गतका ती रकमलाई जनाउँछ जून कर्मचारी, व्यक्ति, आपूर्तिकता, स्वायत्त निकाय, वित्तीय तथा गैर वित्तीय लगायतका संस्थाबाट फछ्र्यौट वा प्राप्त हुन बाँकी रहन्छ । </t>
  </si>
  <si>
    <t>७.११ तेश्रो पक्षको भुक्तानी</t>
  </si>
  <si>
    <t>७.१२ अन्तर सरकारी (निकाय) कारोबार</t>
  </si>
  <si>
    <t>कुनै एक नियन्त्रित निकाय अन्तरगर्तका कार्यालय वा संथाहरु बिच भएका आपसी कारोबारहरुलाई एकिकृत वित्तीय विवरणमा समाबेश गर्दा दोहोरिने भएकाले यस्ता कारोबार लाई सम्बधित प्राप्ति वा भुक्तानी बाट मिलान गरी वित्तीय विवरण प्रस्तुत गरिएको छ ।</t>
  </si>
  <si>
    <t>७.१३ अन्तर सरकारी हस्तान्तरण</t>
  </si>
  <si>
    <t>७.१४ सङ्क्रमणकालीन व्यवस्था</t>
  </si>
  <si>
    <t>नेपाल सार्वजनिक क्षेत्र लेखामानले तोकेको संक्रमणकालीन प्रावधान लागु हुने हक सम्म सो विवरण लेखा टिप्पणीमा खुलासा गरिएको छ ।</t>
  </si>
  <si>
    <t xml:space="preserve">प्रमुख लेखा नीति तथा लेखा टिप्पणीहरू </t>
  </si>
  <si>
    <t>क. प्रमुख लेखा नीति</t>
  </si>
  <si>
    <t>ख. प्रतिवेदक निकायको परिचय</t>
  </si>
  <si>
    <t>ग. सरकारी बजेट, आम्दानी र खर्च  कारोवारको विश्लेषण</t>
  </si>
  <si>
    <t>बजेटको तुलनात्मक विश्लेषण नतिजाका आधार प्रतिवेदनहरूको नाम</t>
  </si>
  <si>
    <t>बजेट तथा कार्यक्रम स्वीकृत  भएको मिति</t>
  </si>
  <si>
    <t>प्रथम अख्तियारी प्रदान मिति</t>
  </si>
  <si>
    <t>अन्तिम बजेट र खर्च रकमको फरक</t>
  </si>
  <si>
    <t>..... प्रतिशतभन्दा बढी फरक परेको शीर्षकहरूको नाम र फरक पर्नुको कारण (२०% भन्दा बढी)</t>
  </si>
  <si>
    <t xml:space="preserve">घ. प्रमुख लेखा टिप्पणीहरू </t>
  </si>
  <si>
    <t>टिप्पणी १</t>
  </si>
  <si>
    <t>रकम रू हजारमा</t>
  </si>
  <si>
    <t>गैरकर</t>
  </si>
  <si>
    <t>टिप्पणी १.२ अनुदान तथा सहायता</t>
  </si>
  <si>
    <t>टिप्पणी २</t>
  </si>
  <si>
    <t>३३११०-२०</t>
  </si>
  <si>
    <t>३३१३०-४०</t>
  </si>
  <si>
    <t>बाँडफाँड/भएको हुने अन्त शुल्क</t>
  </si>
  <si>
    <t>३३१५०-६०</t>
  </si>
  <si>
    <t>टिप्पणी २.४ आन्तरिक ऋण</t>
  </si>
  <si>
    <t>......</t>
  </si>
  <si>
    <t>अन्य एकमुष्ट</t>
  </si>
  <si>
    <t>टिप्पणी ३</t>
  </si>
  <si>
    <t>टिप्पणी ४</t>
  </si>
  <si>
    <t>चालु तथा पुँजीगत खर्च</t>
  </si>
  <si>
    <t>टिप्पणी ५</t>
  </si>
  <si>
    <t>टिप्पणी ५.१  मुद्रा तथा अन्य सुरक्षण</t>
  </si>
  <si>
    <t>टिप्पणी ५.२  ऋण तथा शेयर लगानी</t>
  </si>
  <si>
    <t>निकायको नाम</t>
  </si>
  <si>
    <t xml:space="preserve">लगानी </t>
  </si>
  <si>
    <t>ऋण</t>
  </si>
  <si>
    <t>लगानीको %</t>
  </si>
  <si>
    <t>मताधिकार %</t>
  </si>
  <si>
    <t>आन्तरिक</t>
  </si>
  <si>
    <t>बाह्य</t>
  </si>
  <si>
    <t>टिप्पणी ६</t>
  </si>
  <si>
    <t>टिप्पणी ७</t>
  </si>
  <si>
    <t>रूकम रू हजारमा</t>
  </si>
  <si>
    <t>विनियोजन ऐनमा समावेश हुने रकम</t>
  </si>
  <si>
    <t>नगद</t>
  </si>
  <si>
    <t>विनियोजन ऐनमा समावेश नहुने रकम</t>
  </si>
  <si>
    <t>धरौटी</t>
  </si>
  <si>
    <t>आकस्मिक कोष</t>
  </si>
  <si>
    <t>Designated/Special /imprest Account</t>
  </si>
  <si>
    <t>अन्य कोषहरू</t>
  </si>
  <si>
    <t xml:space="preserve">सरकारी कार्यालय लाभान्वित हुने गरी तेश्रो पक्षले प्रदान गर्ने सहायता तथा दायित्व सकार गरिदिने काम नै तेश्रो पक्षबाट भएको प्राप्ति </t>
  </si>
  <si>
    <t xml:space="preserve"> र भुक्तानी हो । सरकारी खातामा नगर्इ सिधै निकायमा प्राप्त हुने सहयोग  रकमहरू  समावेश गरिएको छ । </t>
  </si>
  <si>
    <t>द्विपक्षीय</t>
  </si>
  <si>
    <t>बहुपक्षीय</t>
  </si>
  <si>
    <t>अन्तराष्ट्रिय गैरसरकारी संस्था</t>
  </si>
  <si>
    <t>गैरसरकारी संस्था</t>
  </si>
  <si>
    <t>यस शीर्षकमा खुलासा गरिन्छ ।</t>
  </si>
  <si>
    <t>टिप्पणी ९ ऋण दायित्व</t>
  </si>
  <si>
    <t>आन्तरिक ऋण</t>
  </si>
  <si>
    <t>टिप्पणी ९.१ ऋणको भुक्तानी तालिका समायोजन (Debt Rescheduling)</t>
  </si>
  <si>
    <t>टिप्पणी ९.२ ऋण उपयोगको अवस्था (Undrawn borrowing facility)</t>
  </si>
  <si>
    <t>टिप्पणी १०</t>
  </si>
  <si>
    <t>मेसिनरी तथा उपकरण</t>
  </si>
  <si>
    <t>जमिन</t>
  </si>
  <si>
    <t>खनिज तथा उर्जा स्रोत</t>
  </si>
  <si>
    <t>टिप्पणी ११</t>
  </si>
  <si>
    <t>अग्रिम भुक्तानी</t>
  </si>
  <si>
    <t xml:space="preserve">अग्रिम भुक्तानीको प्रकार </t>
  </si>
  <si>
    <t>कार्यलयगत अग्रिम भुक्तानी</t>
  </si>
  <si>
    <t>ब्यक्तिगत अग्रिम भुक्तानी</t>
  </si>
  <si>
    <t>……</t>
  </si>
  <si>
    <t>टिप्पणी १२</t>
  </si>
  <si>
    <t>भुक्तानी दायित्व</t>
  </si>
  <si>
    <t>टिप्पणी १३</t>
  </si>
  <si>
    <t>नियमित गर्नुपर्ने बेरुजु</t>
  </si>
  <si>
    <t>असुल गर्नुपर्ने बेरुजु</t>
  </si>
  <si>
    <t>टिप्पणी १४</t>
  </si>
  <si>
    <t>खर्च प्रतिबद्धता</t>
  </si>
  <si>
    <t>टिप्पणी १५</t>
  </si>
  <si>
    <t>सम्भावित दायित्व (Contingent Liabilities)</t>
  </si>
  <si>
    <t>टिप्पणी १६</t>
  </si>
  <si>
    <t>टिप्पणी १७</t>
  </si>
  <si>
    <t xml:space="preserve">सहायक लेखा टिप्पणीहरू </t>
  </si>
  <si>
    <t>क. बजेटरी केन्द्रीय निकाय</t>
  </si>
  <si>
    <t>ख. गैरबजेट निकाय</t>
  </si>
  <si>
    <t>घ. प्रदेश सरकार</t>
  </si>
  <si>
    <t>ङ. स्थानीय सरकार</t>
  </si>
  <si>
    <t>च. सरकारी संस्थान (सार्वजनिक संस्थान)</t>
  </si>
  <si>
    <t>२. अन्तिम नियन्त्रक निकाय: ........ मन्त्रालय</t>
  </si>
  <si>
    <t xml:space="preserve">५. प्रतिवेदन तथा बजेट अबधि </t>
  </si>
  <si>
    <t>एकीकृत आर्थिक विवरणले यी कुराको एकमुष्ट विवरण दिने गर्दछ । विनियोजन बजेटको खर्च, स्व—आर्जित रकम र तेश्रो पक्ष भुक्तानी निकायको नियन्त्रण नेपाल सार्वजनिक क्षेत्र लेखामान NPSAS अनुरुपको आर्थिक तथा कार्यात्मक नियन्त्रण अनुसार पुनरावलोकन गरिएको छ । नियन्त्रित निकाय निम्न बमोजिम छन् ।</t>
  </si>
  <si>
    <t>एकिकृत वित्तीय विवरण</t>
  </si>
  <si>
    <t>पुँजीगत सुधार खर्च</t>
  </si>
  <si>
    <t>जग्गा प्राप्ति</t>
  </si>
  <si>
    <t>जगगा प्राप्ति</t>
  </si>
  <si>
    <t>अन्य प्राप्ति</t>
  </si>
  <si>
    <t>लगानी तथा वित्तीय प्राप्ति</t>
  </si>
  <si>
    <t>आन्तरिक ऋण प्राप्ति</t>
  </si>
  <si>
    <t>बाँडफाँड हुन बाँकी राजस्व प्राप्ति (Net)</t>
  </si>
  <si>
    <t>प्राप्ति</t>
  </si>
  <si>
    <t>टिप्पणी २.३ बाँडफाँड हुन बाँकी राजस्व प्राप्ति (Net)</t>
  </si>
  <si>
    <t>टिप्पणी २.१ बाँडफाँड हुन बाँकी राजस्व प्राप्ति (Net)</t>
  </si>
  <si>
    <t>स्थिर सम्पत्ति प्राप्ति खर्च</t>
  </si>
  <si>
    <t>प्राकृतिक सम्पत्ति खर्च</t>
  </si>
  <si>
    <t>अपृष्य सम्पत्ति प्राप्ति खर्च (Intangible)</t>
  </si>
  <si>
    <t>प्राकृतिक सम्पत्ति (Non produced asset)</t>
  </si>
  <si>
    <t>स्थिर सम्पत्ति</t>
  </si>
  <si>
    <t xml:space="preserve">आर्थिक उपयोगी आयुका आधारमा ह्रास कट्टी गरिएको छ । स्थिर सम्पत्तिमा  ह्रास कट्टी गरी बाँकी रकममा देखाइएको छ । </t>
  </si>
  <si>
    <t>सम्पत्ति प्रकार तथा  विवरण</t>
  </si>
  <si>
    <t>अन्य प्राकृतिक रूपमा रहेको सम्पत्ति</t>
  </si>
  <si>
    <t>अपृष्य (Intangible) सम्पत्ति</t>
  </si>
  <si>
    <t>समानीकरण अनुदान</t>
  </si>
  <si>
    <t>सरकारको उद्देश्य पूरा गर्ने नाफा मूलक संस्थाको रूपमा काम गर्ने सरकारी व्यवसायिक संस्थानहरू यस अन्तर्गत पर्दछन् । सरकारी संस्थानहरूमा सरकारी वजेट आवश्यकता अनुसार मात्र प्रदान गरिन्छ । यी सरकारी व्यवसायिक संस्थानहरू कम्पनी वा संस्थान ऐन अन्तर्गत स्थापित निकायहरू हुन । सरकारी संस्थानहरू नाफा मुलक तथा कर लाग्ने कारोबारमा संलग्न हुन्छन् ।</t>
  </si>
  <si>
    <t>प्रस्तुत आर्थिक विवरण एकिकृत वित्तीय विवरण हुन्, जहाँ मन्त्रालय, संवैधानिक निकायहरू र अन्य केनद्रिय निकायहरू र सो अन्तर्गतका निकाय, विभाग तथा कार्यालयहरु एकिकृत हुन्छन | ...... मन्त्रालय पूर्ण सरकारी बजेट निकाय हो | नेपाल सरकार (कार्यविभाजन) नियमावली २०७४ अनुसार यस मन्त्रालयबाट निम्न अनुसारका कार्य सम्पादन गर्दछ |</t>
  </si>
  <si>
    <t>*संबन्धित निकायको कामहरू क्रमशः उल्लेख गर्नुपर्छ ।</t>
  </si>
  <si>
    <t>३ वित्तीय विवरण ले गरेको NPSAS को अनुपालन</t>
  </si>
  <si>
    <t>एकीकृत वित्तीय विवरण बनाउँदा  केन्द्रीय लेखा र कार्यसंचालनस्तरको  लेखा राख्ने निकायको लेखा एकीकृत गरिएको छ । लेखाका आधारमा समानता कायम गर्नका लागि प्रोदभावी आधारमा लेखा राख्ने गैर बजेट निकाय र सरकारी संस्थानको विवरणलाई प्रत्यक्ष नगद प्रवाहमा रुपान्तरण विधिको आधारमा रुपान्तरण गरी एकीकृत गरिएको छ । ती निकायहरुको नगद प्रवाह मात्र एकीकृत वित्तीय विवरणमा संलग्न छन् ।</t>
  </si>
  <si>
    <t>४ लेखाङ्कन तथा एकीकरणका आधार</t>
  </si>
  <si>
    <t>एकीकृत वित्तीय विवरण आर्थिक वर्ष ........  को .........मिति देखि........सम्मको बजेट तथा सो को प्रतिवेदन हो । …….मा समाप्त आर्थिक वर्षको आर्थिक कारोवार तथा घटनाहरूका आधारमा यो विवरण तयार गरिएको छ ।</t>
  </si>
  <si>
    <r>
      <t>सरकारको सबै किसिमका लगानीको लेखाङ्कन लागत मूल्यमा गरिएको छ ।</t>
    </r>
    <r>
      <rPr>
        <sz val="14"/>
        <color rgb="FFFF0000"/>
        <rFont val="Utsaah"/>
        <family val="2"/>
      </rPr>
      <t xml:space="preserve"> सुरु मै लेखाङ्कन गरिएका लगानीलाई ऐतिहासिक मूल्य मै देखाइएको छ ।</t>
    </r>
    <r>
      <rPr>
        <sz val="14"/>
        <color theme="1"/>
        <rFont val="Utsaah"/>
        <family val="2"/>
      </rPr>
      <t xml:space="preserve"> लगानीबाट प्राप्त हुने लाभांश तथा व्याज लाई प्राप्त भएको दिन आम्दानी बाँधी सञ्चित कोषमा दाखिला गर्ने व्यवस्था गरिएको छ । सूचिकृत भएका लगानीहरूको मूल्य समायोजन गरिएको छैन ।</t>
    </r>
  </si>
  <si>
    <t>सम्पत्ति भन्नाले भविष्यमा आर्थिक फाइदा हुनसक्ने र सरकारको नियन्त्रणमा रहेका आर्थिक स्रोतलाई  जनाउँछ । सम्पतिलाई ऐतिहासिक मूल्यमा देखाइएको छ । ह्रास कट्टी गरिएको छैन । सम्पति खरिद गर्दाको लागत मूल्यलाई खर्चमा लेखांकन गरिएको छ र यस्ता सम्पतिको बिबरण अलग्गै तयार गरी थप खुलासाको रुपमा प्रस्तुत गरिएको छ । सम्पत्तिको मूल बर्गीकरण एकीकृत आर्थिक संकेत तथा वर्गीकरण तथा व्याख्या २०७४को आधारमा गरिएको छ। सो को विस्तृत बर्गको निर्धारणको आधार GFSM 2014लार्इ लिर्इएको छ ।</t>
  </si>
  <si>
    <t xml:space="preserve">निकायले फाइदा पाउने गरी वा निकायको दायित्व फरफारक हुने गरी निकायको तर्फबाट तेस्रो पक्षले गरेको भुक्तानीलार्इ तेस्रो पक्षबाट भएको भुक्तानीका रूपमा लिनुपर्दछ । सो बापत निकायले बस्तु वा सेवा प्राप्त गर्दछ । तेश्रो पक्षको भुक्तानीलाई वित्तीय विवरणको मुखपृष्ठमा छुट्टै महलमा राखिएको छ । </t>
  </si>
  <si>
    <t>नेपालको संबिधान अनुरुप विभिन्न सरकारहरुले (केन्द्र, प्रदेश तथा स्थानीय) उठाउने राजश्व तथा अन्य प्राप्ति मध्ये केही राजश्व तथा प्राप्तिहरु विभिन्न सरकारहरु बीच बाँडफाँड गर्नु पर्ने व्यबस्था अनुसार  सम्बन्धित सरकारले बाँडफाँड पछि प्राप्त गरेको राजश्व तथा प्राप्तिलाई मात्र प्राप्ति जनाइएको छ ।</t>
  </si>
  <si>
    <t>अल्पकालीन रूपमा उपयोग गर्न सक्ने मौज्दात रकम (विनियोजन ऐनमा समावेश नहुने रकम)को विवरण देहाय बमोजिम प्रस्तुत गरिएको छ ।</t>
  </si>
  <si>
    <t xml:space="preserve"> र भुक्तानी हो । सरकारी खातामा नगर्इ सिधै निकायमा प्राप्त हुने सहयोग  रकमहरू यसमा समावेश गरिएको छ । </t>
  </si>
  <si>
    <t>प्रतिबद्धता रकम</t>
  </si>
  <si>
    <t>खर्च रकम</t>
  </si>
  <si>
    <t>खुद प्रतिबद्धता बाँकी</t>
  </si>
  <si>
    <t xml:space="preserve">एकल खाता कोष प्रणाली </t>
  </si>
  <si>
    <t>प्रतिवेदक निकायको नाम .......</t>
  </si>
  <si>
    <t xml:space="preserve">प्रदेश तहको काम कर्तव्यहरू सम्पन्न गर्न संविधानतः स्थापित निकाय प्रदेश सरकार हो । </t>
  </si>
  <si>
    <t xml:space="preserve">स्थानीय तहको काम कर्तव्यहरू सम्पन्न गर्न संविधानतः स्थापित निकाय स्थानीय सरकार हो । सरकारको आर्थिक, व्यवस्थापिका, कार्यपालिकाको रूपमा रहने सबैभन्दा  जनतासँग सरोकार राख्ने सरकार हो । </t>
  </si>
  <si>
    <t>४. लेखा नीति तथा टिप्पणीहरू</t>
  </si>
  <si>
    <t>मालसमान तथा सेवाको उपभोग खर्च</t>
  </si>
  <si>
    <t>बाँडफाँड/भएको हुने मूल्य अभिवृध्दि कर</t>
  </si>
  <si>
    <t>यस शीर्षकमा खुलासा गरिन्छ । यसको मूल्याङकन विधि समेत खुलाउन सकिन्छ ।</t>
  </si>
  <si>
    <t>उद्देश्य</t>
  </si>
  <si>
    <t>सार्वजनिक क्षेत्र लेखामान अनुरूपको वित्तीय विवरण तयार गरी नेपाल सार्वजनिक क्षेत्र लेखामानले निर्दिष्ट गरेको मानदण्डहरू पालन गर्न यस फारम तयार गरिएको हो।</t>
  </si>
  <si>
    <t>यस फारममा रहेका सबै फारमहरू NPSASअनुरूपका फारमहरू हुन् यी फारममा तोकिएका सबै विवरणहरू वित्तीय विवरणका अभिन्न अंग हुन् ।</t>
  </si>
  <si>
    <t>नेपाल सरकारले आर्थिक कार्यविधि ऐन २०५५ तथा नियमावली २०६४ बमोजिम आफ्नो आर्थिक कृयाकलापहरु सञ्चालन गर्दछ । यी ऐन तथा कानून नेपालको संविधान २०७२ को भाग १० संघीय आर्थिक कार्य प्रणाली  धारा १२५ अनुसार स्वीकृत हुन् । संविधानको भाग १० मा संघीय सञ्चित कोषको बारेमा उल्लेख छ । संघीय संचित कोष नै नेपाल सरकारको सरकारी कोष हो । संघीय संसदले पारित गरेको आर्थिक विधेयक अनुसार यसमा रकम जम्मा हुने र स्वीकृत बजेट वमोजिम खर्च हुने गर्दछ । यी वित्तीय विवरणले बजेट अन्तर्गतका कार्यक्रमको बारेमा प्रतिवेदन गर्दछन् । संविधानको भाग २२ को धारा २४१ ले नेपाल सरकार लेखाको ढाँचा स्वीकृत गर्न महालेखा परीक्षकलाई अख्तियारी दिएको छ । आर्थिक कार्यविधि ऐन २०५५ र नियमावली २०६४ ले लेखा राख्ने र प्रतिवेदन गर्ने कार्यविधिहरु व्यवस्थित गरेको छ साथै लेखा राख्ने र प्रतिवेदन तयार गर्न जिम्मेवार निकायहरु तोकेको छ । ती निकायको लागी निम्न वमोजिम स्वीकृत आर्थिक संकेत तथा वर्गीकरण र व्याख्या २०७४मा  (GFSM 2014का आधारमा) वर्गीकरण गरी देखाइएको छ ।</t>
  </si>
  <si>
    <t>नेपाल सरकारको बजेटमा पूर्ण रूपमा सहभागी हुने र प्रत्यक्ष नियन्त्रण भएका निकायलाई बजेट निकायको रूपमा लिनुपर्दछ । बजेटरी व्यवस्था लागी केन्द्रीय निकाय सँग कार्यकारी,संवौधानिक, तथा कानुनी अधिकार रहेको हुन्छ । यसमा केन्द्रीय सरकार, प्रदेश सरकार, स्थानीय सरकार तथा सो अन्तर्गतका बजेटमा पूर्ण निर्भर रहने मन्त्रालय, विभाग तथा कार्यालयहरू पर्दछन् ।</t>
  </si>
  <si>
    <t>गैरबजेट निकायहरू सरकारको बजेटमा पूर्ण रूपमा समावेश हुँदैनन् । गैरबजेट निकायहरू केन्द्रीय सरकार वा प्रदेश सरकार वा स्थानीय सरकारको अख्तियारी अन्तर्गत सञ्चालन भएका हुन्छन् । यी निकाय स्वतन्त्र गठन आदेश वा संस्थापना सम्बन्धी स्वतन्त्र ऐन अन्तर्गत स्थापना भएका हुन्छन् । गैरबजेट निकायको आफ्नै आर्जित आम्दानी हुन्छ ।  यसको आम्दानीमा सरकारको बजेटबाट प्राप्त हुने रकम, अन्य स्वयं आर्जित आम्दानी हुन्छ । गैरबजेट निकायहरू नाफा मुलक तथा कर लाग्ने कारोबारमा संलग्न हुँदैनन् ।</t>
  </si>
  <si>
    <t>यी वित्तीय विवरण नेपाल सार्वजनिक क्षेत्र लेखामान NPSAS - cash basis का आधारमा बनाइएका हुन् । लेखामान बोर्डले विकास गरेको, मिति २०६६।०५।३० मा मन्त्रिपरिषदले  लागु गर्ने निर्णय गरेको मानकको आधारमा तयार भएको प्रतिवेदनको लेखा ढाँचा यी विवरणहरूका आधारमा तयार गरिएको हो । यस ढाँचालार्इ महालेखा परीक्षकले मिति .................. मा स्वीकृत गरेको हो । (नेपाल सार्वजनिक क्षेत्र लेखामानको भाग २ - ऐच्छिक विषयहरू सम्पती, दायित्व र प्रतिवद्धताको लेखाङ्कन सम्बन्धी विवरणहरु अंशिक पालना गरिएको छ ।  नेपाल सार्वजनिक क्षेत्र लेखामान (NPSAS) , अन्तराष्ट्रिय सार्वजनिक क्षेत्र लेखामान IPSAS -cash basis (2003 updated in 2006 &amp; 2007) का आधारमा तयार गरिएको हो )</t>
  </si>
  <si>
    <t xml:space="preserve">यि विवरणहरू नगदमा आधारीत लेखा प्रणाली अवलम्वन गरि तयार गरिएको छ, जस्मा नगद प्राप्ति र भुक्तानीको बखतमा मात्र कारोबारको पहिचान गरिएको छ । लेखा टिप्पणीमा सम्पती तथा दायित्व ऐतिहासिक मूल्यमा देखाइएको छ । यहाँ नगद प्राप्ति तथा भुक्तानीको विवरण, बजेट र वास्तविक रकमको तुलना र लेखा टिप्पणी अन्तर्राष्ट्रिय स्तरको नगद आधार अनुसारको वित्तीय प्रतिवेदन(IPSAS - cash basis)मा आधारित  नेपाल सार्वजनिक क्षेत्र लेखामान NPSAS - cash basisका आधारमा तयार गरिएका छन् । लेखामानले व्यवस्था गरे बमोजिम अन्तर निकाय कारोबारहरू हटार्इ विवरण तयार गरिएको छ । </t>
  </si>
  <si>
    <t>नगद तथा बैंक मार्फत भुक्तानी प्राप्त गरेपछि मात्र राजश्व आम्दानी बाँधिएको छ । राजस्वलाई कुल रकम(Gross basis)मा राखिएको छ । “Pass Through” रकमलाई नगद प्राप्ति तथा भुक्तानीमा दुवै महलमा देखाइएको छ । अर्को निकाय वा सरकारको तहमा हस्तान्तरण हुने गरी जम्मा गरिएको प्राप्त नगद रकमलार्इ प्राप्त हुँदा प्राप्तिमा र हस्तान्तरण हुँदा भुक्तानिका रूपमा देखार्इएको छ र दोहोरो कारोबारलार्इ हटार्इएको (Eliminate) छ ।</t>
  </si>
  <si>
    <t>निवृतिभरणको रकम कर्मचारीले सेवाबाट अवकाश प्राप्त गर्दा र त्यसपछिका वर्षमा मासिक रूपमा भुक्तानी दिइन्छ । भविष्यमा गरिने निवृत्तिभरणलाई दायित्व देखाइएको छैन र यस वर्षको निवृत्तिभरण भुक्तानीलाई खर्च लेखिएको छ । योगदानमा आधारित निवृतिभरण प्रणाली लागु भएपछि सरकारको योगदान बापतको रकम भुक्तानी हुँदाको बखत खर्च जनाइन्छ ।</t>
  </si>
  <si>
    <t>कर्मचारीले सञ्चित गरेको विदा वापतको रकम भुक्तानीलाई जनाउँछ, यस्तो रकम भुक्तानी भएको बखत खर्च जनार्इएको छ । दायित्व एकिन गरि राखिएको छैन ।</t>
  </si>
  <si>
    <t>सम्पत्तिका प्रकार तथा  विवरण</t>
  </si>
  <si>
    <t>कार्यालयगत अग्रिम भुक्तानी</t>
  </si>
  <si>
    <t>लेखा उत्तरदायी अधिकृतको सहीः</t>
  </si>
  <si>
    <t>`</t>
  </si>
  <si>
    <t>सङ्घ/ प्रदेश/ स्थानीय तह</t>
  </si>
  <si>
    <t>मन्त्रालय / विभाग / कार्यालय</t>
  </si>
  <si>
    <t>नेपाल सरकारको प्राप्ति र भुक्तानीको एकिकृत वार्षिक प्रतिवेदन</t>
  </si>
  <si>
    <t>बजेट/गैरबजेट/सरकारी संस्थान</t>
  </si>
  <si>
    <t>आर्थिक वर्ष ................</t>
  </si>
  <si>
    <t>क्र.स./आर्थिक सङ्केत</t>
  </si>
  <si>
    <t>कर राजस्व</t>
  </si>
  <si>
    <t>गत वर्षको नगद मौज्दात दाखिला^ (निकासा फिर्ता)</t>
  </si>
  <si>
    <t>गैरकर राजस्व</t>
  </si>
  <si>
    <t>सेयर बिक्रीतथा विनिवेश</t>
  </si>
  <si>
    <t>वैदेशिक ऋण प्राप्ति</t>
  </si>
  <si>
    <t>सञ्चित कोषबाट बिनियोजन निकासा*</t>
  </si>
  <si>
    <t>सञ्चित कोषमा दाखिला*</t>
  </si>
  <si>
    <t>सञ्चित कोषको नगद तथा बैंक मौज्दात (बचत /(कमी)) ( ग = क-ख )</t>
  </si>
  <si>
    <t>कुल जम्मा प्राप्ति</t>
  </si>
  <si>
    <t>वित्तीय ब्यवस्था</t>
  </si>
  <si>
    <t>कुल जम्मा भुक्तानी</t>
  </si>
  <si>
    <t>धरौटी, केन्द्रीय तथा विविध कोषहरूको  एकीकृत मौज्दात</t>
  </si>
  <si>
    <t>आन्तरिक ऋण तथा सेयर लगानी</t>
  </si>
  <si>
    <t>बाह्य ऋण तथा सेयर लगानी</t>
  </si>
  <si>
    <t>गत आ.व.को नगद तथा बैंक मौज्दात</t>
  </si>
  <si>
    <t>आ.व. अन्तको बाँकी नगद तथा बैंक मौज्दात ( च= ङ+३.१+३.२)</t>
  </si>
  <si>
    <t>टिप्पणीहरू १ देखि १७ सम्म</t>
  </si>
  <si>
    <t>नोटः सङ्घीय सरकार, प्रदेश सरकार तथा स्थानिय सरकारका लागी मुख्यपृष्ठको प्रस्तुति एकै समान हुने छ ।</t>
  </si>
  <si>
    <t xml:space="preserve">* कार्यसञ्चालन स्तरका कार्यालयको प्रतिवेदनका लागि मात्र प्रयोग हुने </t>
  </si>
  <si>
    <t>^ (विनियोजन गरी निकासा, खर्च नभएको मौज्दात फिर्ता)</t>
  </si>
  <si>
    <t>**यहाँ उल्लिखित कारोबार समावेश  नभएमा यस शीर्षकमा क्रमश थप्न सकिन्छ ।</t>
  </si>
  <si>
    <t>(यो फाराम भर्ने तरिका छुटै NPSAS सम्बन्धी सामग्रीमा विस्तृतरूपमा प्रस्तुत गरिएको छ ।)</t>
  </si>
  <si>
    <t>प्राप्ति र भुक्तानीको वार्षिक प्रतिवेदन</t>
  </si>
  <si>
    <t>बजेट निकाय/गैरबजेट निकाय/सरकारी संस्थान</t>
  </si>
  <si>
    <t>चालु आ.व.को कारोबार</t>
  </si>
  <si>
    <t>गत आ.व. को कारोबार</t>
  </si>
  <si>
    <t>बुजु रकम प्राप्ति</t>
  </si>
  <si>
    <t>सेयर बिक्री तथा विनिमेश</t>
  </si>
  <si>
    <t>सञ्चित कोषबाट विनियोजन निकासा*</t>
  </si>
  <si>
    <t>पारिश्रमिक / सुविधा खर्च</t>
  </si>
  <si>
    <t>व्याज, सेवा शुल्क तथा बैङ्क कमिसन</t>
  </si>
  <si>
    <t>सञ्चित कोषको नगद तथा बैङ्क मौज्दात (बचत /(कमी)) ( ग = क-ख )</t>
  </si>
  <si>
    <t xml:space="preserve">यस आ.व.को नगद तथा बैङ्क मौज्दात (बचत /(कमी)) ( ङ = ग+घ) </t>
  </si>
  <si>
    <t>गत आ.व.को नगद तथा बैङ्क मौज्दात</t>
  </si>
  <si>
    <t>आ.व. अन्तको बाँकी नगद तथा बैङ्क मौज्दात ( च= ङ+३.१+३.२)</t>
  </si>
  <si>
    <t>वित्तीय व्यवस्था</t>
  </si>
  <si>
    <t>विनिमय दरको समायोजन (नाफा/घाटा)</t>
  </si>
  <si>
    <t>महालेखा परीक्षकको सहीः</t>
  </si>
  <si>
    <t>नोटः सङ्घिय सरकार, प्रदेश सरकार तथा स्थानीय सरकारका लागि मुख्य पृष्ठका शीर्षकहरू फरक फरक रहन सक्ने छन् तर प्रस्तुति एकै समान हुने छ ।</t>
  </si>
  <si>
    <t>**यहाँ उल्लिखित कारोबार समाबेश  नभएमा यस शीर्षकमा क्रमश थप्न सकिन्छ ।</t>
  </si>
  <si>
    <t>आ.व...................</t>
  </si>
  <si>
    <t>सुरु बजेट</t>
  </si>
  <si>
    <t>वास्तविक आम्दानी / खर्च</t>
  </si>
  <si>
    <t>वैदेशिक अनुदान (द्विपक्षीय)</t>
  </si>
  <si>
    <t>वैदेशिक अनुदान (बहुपक्षीय)</t>
  </si>
  <si>
    <t>बेरुजु</t>
  </si>
  <si>
    <t>अनुदान ( २६३०० अन्तरसरकारी हस्तान्तरणबाहेक)</t>
  </si>
  <si>
    <t>ससर्त अनुदान</t>
  </si>
  <si>
    <t>विशेष अनुदान</t>
  </si>
  <si>
    <t>सममपूरक अनुदान</t>
  </si>
  <si>
    <t>खुद सेयर लगानी</t>
  </si>
  <si>
    <t>खुद वैदेशिक ऋण</t>
  </si>
  <si>
    <t>उ.बचत /(न्यून) (इ-र्इ)</t>
  </si>
  <si>
    <t>*(सरकारको तहमा गरिने एकीकृत प्रतिवेदनमा सेवा तथा कार्यगत (functional)  वर्गीकरणअनुसारको विवरण समेत प्रस्तुत गर्नुपर्छ ।)</t>
  </si>
  <si>
    <t>टिप्पणी ५.२  ऋण तथा सेयर लगानी</t>
  </si>
  <si>
    <t>आर्थिक वर्ष ............</t>
  </si>
  <si>
    <t>नेपाल सरकारले अवलम्बन गरेको लेखा नीति यसै साथ समावेश गरिएको छ ।</t>
  </si>
  <si>
    <t xml:space="preserve">प्रतिवेदन गर्न निकाय, गठन आदेश, तालुक कार्यालय, निकायको उद्देश्य, कार्यक्षेत्रका विषयमा सङ्क्षिप्त जानकारी लेख्ने </t>
  </si>
  <si>
    <t>बजेट तथा कार्यक्रम पेस भएको मिति</t>
  </si>
  <si>
    <t>सुरु बजेट र अन्तिम बजेट रकमको फरक</t>
  </si>
  <si>
    <t>फरकको सम्बन्धमा व्यवस्थापनको प्रतिक्रिया</t>
  </si>
  <si>
    <t>(आवश्यकताअनुसार अतिरिक्त विश्लेषणात्मक विवरणहरू समावेश गर्न सकिने ।)</t>
  </si>
  <si>
    <t xml:space="preserve">लेखा टिप्पणी नं १ देखि १७ सम्मको टिप्पणी विवरणहरू अनिवार्य रूपमा प्रस्तुत गर्नुपर्ने छ। </t>
  </si>
  <si>
    <t>कुनै टिप्पणीमा अतिरिक्त विवरण तथा खुलासा समावेश गर्नुपर्ने भएमा आवश्यकताअनुरूप विस्तृतीकरण गर्न सकिने छ ।</t>
  </si>
  <si>
    <t xml:space="preserve">राजस्वको लेखा नगद आधारमा राखिएको छ । </t>
  </si>
  <si>
    <t>राजस्व</t>
  </si>
  <si>
    <t>टिप्पणी १.१ कर तथा गैरकर राजस्व</t>
  </si>
  <si>
    <t>यसको विस्तृत विवरण म.ले.प.फाराम नं .......मा प्रस्तुत गरी यसै साथ संलग्न गरिएको छ ।</t>
  </si>
  <si>
    <t xml:space="preserve">चालु आ.व. को </t>
  </si>
  <si>
    <t>गत आ.व.को</t>
  </si>
  <si>
    <t>द्विपक्षीय वैदेशिक अनुदान</t>
  </si>
  <si>
    <t>बहुपक्षीय वैदेशिक अनुदान</t>
  </si>
  <si>
    <t>अन्तरसरकारी वित्तीय हस्तान्तरण अनुदान</t>
  </si>
  <si>
    <t>टिप्पणी १.३ बेरुजु रकम प्राप्ति</t>
  </si>
  <si>
    <t>टिप्पणी २.१ सेयर बिक्री तथा विनिमेश</t>
  </si>
  <si>
    <t>टिप्पणी २.२ आन्तरिक तथा वैदेशिक ऋण लगानी फिर्ता प्राप्ति</t>
  </si>
  <si>
    <t>(सञ्चित कोषमा दाखिला रकम राजस्वको आर्थिक विवरणमा प्रस्तुत गरीएबमोजिम यँहा उल्लेख गर्नुपर्दछ ।)</t>
  </si>
  <si>
    <t>आन्तरिक तथा वैदेशिक ऋण लगानी फिर्ताको व्यहोरा निम्नानुसार छ । (यस शीर्षकमा रकम भएको खण्डमा मात्र खुलाउनुपर्नेछ ।)</t>
  </si>
  <si>
    <t xml:space="preserve">बाँडफाँड/भएको हुने रोयल्टी, शुल्क, रजिस्ट्रेसन, तथा अन्य प्रशासनिक शुल्क </t>
  </si>
  <si>
    <t>सेयर विक्री तथा विनिमेशसम्बन्धी आधार र निर्णयको व्यहोरा निम्नानुसार छ । (यस शीर्षकमा रकम भएको खण्डमा मात्र खुलाउनुपर्ने छ ।)</t>
  </si>
  <si>
    <t>यसको विस्तृत विवरण म.ले.प.फाराम नं .......मा प्रस्तुत ग् यसै साथ संलग्न गरिएको छ ।</t>
  </si>
  <si>
    <t>मुख्य मुख्य ऋणको नाम र प्रकार</t>
  </si>
  <si>
    <t>खर्च सम्बन्धी मुख्य कारोबारको खुलासा तथा विवरणहरूको जानकारी  यँहा लेख्ने ।</t>
  </si>
  <si>
    <t>मुख्य मुख्य ऋणको नाम र प्रकार (जस्तै ऋणपत्र,ट्रेजरी बिल )</t>
  </si>
  <si>
    <t>टिप्पणी २.५ वैदेशिक ऋण</t>
  </si>
  <si>
    <t>टिप्पणी ८. वैदेशिक सहायता (तेस्रो पक्ष प्राप्ति तथा भुक्तानी)</t>
  </si>
  <si>
    <t>वैदेशिक ऋण</t>
  </si>
  <si>
    <t>टिप्पणी ८.१ भुक्तान नगरिएको वैदेशिक सहायता</t>
  </si>
  <si>
    <t>(खर्च गर्न प्रदान गरिएको अख्तियारीबमोजिम निकासालार्इ यसमा समाबेश गरिएको छ )</t>
  </si>
  <si>
    <t>(नेपाल सरकारको एकीकृत वित्तीय विवरणमा यो खुलासा आवस्यक पर्ने छैन )</t>
  </si>
  <si>
    <t>यसको विस्तृत विवरण नेपाल राष्ट्र बैङ्कले नेपाल सरकारलार्इ गरिएको प्रतिवेदनबाट लिइएको छ । प्रतिवेदन यसै साथ संलग्न गरिएको छ ।</t>
  </si>
  <si>
    <t>(नेपाल सरकारको एकीकृत वित्तीय विवरणमा मात्र यो खुलासा आवश्क पर्ने छ अन्य निकायले यो खुलासा तयार गर्नुपर्दैन ।)</t>
  </si>
  <si>
    <t>(यसमा सञ्चित कोषबाहेकका सम्बन्धित निकायहरूमा रहेका विभिन्न कोषहरूको छुट्टाछुट्टै विश्लेषण प्रस्तुत गर्नुपर्दछ ।)</t>
  </si>
  <si>
    <t xml:space="preserve">नगद तथा बैङ्क मौज्दात </t>
  </si>
  <si>
    <t xml:space="preserve">टिप्पणी नं ६मा उल्लेख भएको मौज्दातमध्ये सम्बन्धित निकायको नियन्त्रणमा रहेको (विनियोजन ऐनमा समावेश हुने रकम) र निकायले </t>
  </si>
  <si>
    <t>विशेष कोष</t>
  </si>
  <si>
    <t>कुल जम्मा</t>
  </si>
  <si>
    <t xml:space="preserve">म.ले.प. फा..........अनुसार तेस्रो पक्ष भुक्तानी खाता अनुरूप रहने गर्दछ । यसको विस्तृत विवरण सोही फाराममा उल्लेख गरिएको छ । </t>
  </si>
  <si>
    <t>रहेको छ  । यस फारामको विवरण साविकको फाराम नं १८ (कायम भएको फाराम नं….) बाट तयार गरिएको छ ।</t>
  </si>
  <si>
    <t>दाता तथा विकास साझेदार निकायले प्रतिबद्धता गरिसकेको सहायता रकम भुक्तान नगरिएको तथा सञ्चित कोषमा लेखाङकन नगरिएको भएमा</t>
  </si>
  <si>
    <t>टिप्पणी ८.२ वस्तुगत तथा प्रविधिक सहायता</t>
  </si>
  <si>
    <t xml:space="preserve">दाता तथा विकास साझेदार निकायले प्रतिबद्धता गरिसकेको साथै नगदबाहेक वस्तुगत तथा  प्रविधिक सहायता रकम </t>
  </si>
  <si>
    <t>यस शीर्षकमा खुलासा गरिन्छ । यसको मूल्याङ्कन विधि समेत खुलाउन सकिन्छ ।</t>
  </si>
  <si>
    <t>अन्तरराष्ट्रिय गैरसरकारी संस्था</t>
  </si>
  <si>
    <t>टिप्पणी ८.३ सम्झौताका सर्त पालना भए/नभएको  (Non compliance of Terms and conditions)</t>
  </si>
  <si>
    <t xml:space="preserve">यस शीर्षकमा खर्च प्रतिबद्धता गरिएको रकम .......तथा अवधि........ उल्लेख गरिएको छ । आगामी वर्षहरूमा प्रतिबद्धता गरिएको रकमहरू एकमुष्ट </t>
  </si>
  <si>
    <t xml:space="preserve">आ.व. .............सम्ममा प्राप्त भएको वैदेशिक ऋणलार्इ आर्थिक वर्षको अन्तिम मितिको विनिमय दरको आधारमा रूपान्तरित गरी तयार गरिएको छ । </t>
  </si>
  <si>
    <t>आ.व..........अन्तको बिनिमय दर .......रहेको छ । यस फारामको विवरण फाराम नं ….  बाट तयार गरिने छ ।</t>
  </si>
  <si>
    <t>अन्तरसरकारी ऋण</t>
  </si>
  <si>
    <t>ऋण कारोबारको भुक्तानी तालिकामा भएको परिवर्तन तथा सो विषयमा भएका समायोजनसम्बन्धी जानकारी यहाँ प्रस्तुत गरिन्छ ।</t>
  </si>
  <si>
    <t>पालना गर्नुपर्ने सर्त तथा सो सर्तहरू पालना भए नभएको जानकारी यहाँ प्रस्तुत गरिन्छ ।</t>
  </si>
  <si>
    <t>ऋणको प्रकार/समूह- सम्झौता नं</t>
  </si>
  <si>
    <t>टिप्पणी ९.३ ऋण तथा सम्झौताका सर्त पालना भए/नभएको  (Non compliance of Terms and conditions)</t>
  </si>
  <si>
    <t xml:space="preserve">सबै प्रकारका सम्पत्तिलार्इ ऐतिहासिक मूल्यमा पँहिचान तथा लेखाङ्कन गरिएको छ । स्थिर सम्पत्तिहरूलार्इ कार्यालयले निर्धारण गरेबमोजिम </t>
  </si>
  <si>
    <t xml:space="preserve">ह्रास कट्टीसम्बन्धी सम्बन्धित सरकारको निर्णयबमोजिम रहने छ । </t>
  </si>
  <si>
    <t>अन्य स्थिर सम्पत्तिहरू</t>
  </si>
  <si>
    <t>अनुत्पादित सम्पत्ति (Non produced Assets)</t>
  </si>
  <si>
    <t xml:space="preserve">यसमा खर्चको लागि कार्यालयले प्रदान गरेको अग्रिम भुक्तानी सम्बन्धी विवरण पर्दछ । एकीकृत वित्तीय प्रतिवेदन मितिसम्म कार्यालयमा रहेका </t>
  </si>
  <si>
    <t xml:space="preserve">अग्रिम भुक्तानीको विवरण निम्नबमोजिम रहेको छ  । यस फारामको विवरण साविकको म.ले.प। फाराम नं १४ (कायम भएको फाराम नं….) </t>
  </si>
  <si>
    <t>बाट तयार गरिने छ ।</t>
  </si>
  <si>
    <t>कर्मचारीअन्तर्गत अग्रिम भुक्तानी</t>
  </si>
  <si>
    <t>व्यक्तिगत अग्रिम भुक्तानी</t>
  </si>
  <si>
    <t xml:space="preserve">यसमा कार्यालयको भुक्तानी हुन बाँकी दायित्व प्रस्तुत गरिएको छ । </t>
  </si>
  <si>
    <t>बेरुजुको अवस्था</t>
  </si>
  <si>
    <t xml:space="preserve">महालेखा परीक्षकको कार्यालयबाट सम्परीक्षण भएको बेरुजुलार्इ सम्परीक्षणको विवरणमा र असुल उपर भएको बेरुजुलाई सञ्चितकोषमा </t>
  </si>
  <si>
    <t xml:space="preserve">आम्दानी जनाइएको छ । कार्यालयको बेरुजु निम्नबमोजिम रहेको छ । </t>
  </si>
  <si>
    <t>म्याद नाघेको पेस्की बेरुजु</t>
  </si>
  <si>
    <t>खुलाउनुपर्दछ । यस विवरणको रकम हाल कायम गरिएको म.ले.प.फाराम नं..... बाट प्राप्त गन सकिने छ ।</t>
  </si>
  <si>
    <t xml:space="preserve">आगामी प्रतिवेदन वर्षहरूमा सिर्जना हुन सक्ने सम्भावित दायित्वका विषयहरूको जानकारी लेख्ने </t>
  </si>
  <si>
    <t>त्रुटिको सुधार (Correction of Errors)</t>
  </si>
  <si>
    <t xml:space="preserve">विगत आ.व.का त्रुटिलार्इ पहिचान गरी निम्नबमोजिम सुधार गरिएको छ । </t>
  </si>
  <si>
    <t>गत विगत आ.व.को</t>
  </si>
  <si>
    <t>अघिल्लो वर्षको आम्दानी तथा खर्च शीर्षकमा परिवर्तन भएको हकमा अङ्कहरुलाई पुनः समूहीकरण र पुनः परिमार्जन गरिएको छ ।</t>
  </si>
  <si>
    <t xml:space="preserve">पुनश्चः माथि उल्लेख गरिएका टिप्पणीहरू न्यूनतम रूपमा खुलाउनुपर्ने विवरणसंग सम्बन्धित टिप्पणीहरू हुन् । कार्यालयमा भएका कारोवारलार्इ आधार मानी </t>
  </si>
  <si>
    <t>आवश्यकताअनुसार थप टिप्पणीहरू समाबेश गर्न सकिने छ । यो टिप्पणीलार्इ समयबद्धरूपमा परिमार्जन गर्न सकिने छ ।</t>
  </si>
  <si>
    <t>नोटः सहायक लेखा टिप्पणी लेखा टिप्पणी तयार गर्ने एक आधारका रूपमा रहने छ, यस खण्डलार्इ भिन्दै विवरणका रूपमा तयार गरी राख्न सकिने छ । वित्तीय विवरणलार्इ छरितो बनाउनलार्इ प्रिन्ट गरी मूल प्रतिवेदनसँग संलग्न गर्न आबश्यक रहँदैन ।</t>
  </si>
  <si>
    <t>मुख्य मुख्य ऋणको नाम र प्रकार (जस्तै ऋणपत्र,ट्रेजरी विल )</t>
  </si>
  <si>
    <t>खुद बैदेशिक ऋण</t>
  </si>
  <si>
    <t>टिप्पणी ८.१ भुक्तान नगरिएको बैदेशिक सहायता</t>
  </si>
  <si>
    <t>(नेपाल सरकारको एकीकृत वित्तीय विवरणमा यो खुलासा आवश्यक पर्ने छैन )</t>
  </si>
  <si>
    <t xml:space="preserve">खर्चसम्बन्धी मुख्य कारोबारको खुलासा तथा विवरणहरूको जानकारी  यहाँ लेख्ने </t>
  </si>
  <si>
    <t>(नेपाल सरकारको एकीकृत वित्तीय विवरणमा मात्र यो खुलासा आवश्यक पर्ने छ अन्य निकायले यो खुलासा तयार गर्नुपर्दैन ।)</t>
  </si>
  <si>
    <t>(यसमा सञ्चित कोष बाहेकका सम्वन्धित निकायहरूमा रहेका विभिन्न कोषहरूको छुट्टाछुट्टै विश्लेषण प्रस्तुत गर्नुपर्दछ ।)</t>
  </si>
  <si>
    <t xml:space="preserve">टिप्पणी नं ६मा उल्लेख भएको मौज्दातमध्ये सम्वन्धित निकायको नियन्त्रणमा रहेको (विनियोजन ऐनमा समावेश हुने रकम) र निकायले </t>
  </si>
  <si>
    <t>अल्पकालिन रूपमा उपयोग गर्न सक्ने मौज्दात रकम (विनियोजन ऐनमा समावेश नहुने रकम)को विवरण देहायबमोजिम प्रस्तुत गरिएको छ ।</t>
  </si>
  <si>
    <t xml:space="preserve">सरकारी कार्यालय लाभान्वित हुने गरी तेस्रो पक्षले प्रदान गर्ने सहायता तथा दायित्व सकार गरिदिने काम नै तेस्रो पक्षबाट भएको प्राप्ति </t>
  </si>
  <si>
    <t xml:space="preserve">म.ले.प. फा..........अनुसार तेस्रो पक्ष भुक्तानी खाता अनुरुप रहने गर्दछ । यसको विस्तृत विवरण सोही फाराममा उल्लेख गरिएको छ । </t>
  </si>
  <si>
    <t xml:space="preserve">सबै प्रकारका सम्पत्तिलार्इ ऐतिहासिक मूल्यमा पहिचान तथा लेखाङ्कन गरिएको छ । स्थिर सम्पत्तिहरूलार्इ कार्यालयले निर्धारण गरेबमोजिम </t>
  </si>
  <si>
    <t>खनिज तथा ऊर्जा स्रोत</t>
  </si>
  <si>
    <t xml:space="preserve">यसमा खर्चको लागि कार्यालयले प्रदान गरेको अग्रिम भुक्तानीसम्बन्धी विवरण पर्दछ । एकीकृत वित्तीय प्रतिवेदन मितिसम्म कार्यालयमा रहेका </t>
  </si>
  <si>
    <t xml:space="preserve">यसमा कार्यालयको भुक्तानीहुन बाँकी दायित्व प्रस्तुत गरिएको छ । </t>
  </si>
  <si>
    <t xml:space="preserve">महालेखा परीक्षकको कार्यालयबाट सम्परीक्षण भएको बेरुजु तथा असुल उपर  भएको बेरुजुलाई सञ्चित कोषमा आम्दानी जनाइएको छ । </t>
  </si>
  <si>
    <t>आ.व..........अन्तको विनिमय दर .......रहेको छ । यस फारामको विवरण फाराम नं ….  बाट तयार गरिने छ ।</t>
  </si>
  <si>
    <t xml:space="preserve">अग्रिम भुक्तानीको विवरण निबमोजिम रहेको छ  । यस फारामको विवरण साविकको म.ले.प। फाराम नं १४ (कायम भएको फाराम नं….) </t>
  </si>
  <si>
    <t xml:space="preserve">कार्यालयको बेरुजु निम्नबमोजिम रहेको छ । </t>
  </si>
  <si>
    <t>अघिल्लो वर्षको आम्दानी तथा खर्च शीर्षकमा परिवर्तन भएको हकमा अङ्हरूलाई पुनः समूहीकरण र पुनः परिमार्जन गरिएको छ ।</t>
  </si>
  <si>
    <t xml:space="preserve">पुनश्चः माथि उल्लेख गरिएका टिप्पणीहरू न्यूनतम रूपमा खुलाउनुपर्ने विवरणसँग सम्बन्धित टिप्पणीहरू हुन् । कार्यालयमा भएका कारोवारलार्इ आधार मानी </t>
  </si>
  <si>
    <t>आवश्यकताअनुसार थप टिप्पणीहरू समावेश गर्न सकिने छ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</si>
</sst>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4000439]0"/>
    <numFmt numFmtId="165" formatCode="[$-4000439]0.0"/>
    <numFmt numFmtId="166" formatCode="[$-4000439]0.#"/>
    <numFmt numFmtId="167" formatCode="[$-4000439]#,##0"/>
  </numFmts>
  <fonts count="26" x14ac:knownFonts="1">
    <font>
      <sz val="11"/>
      <color theme="1"/>
      <name val="Calibri"/>
      <family val="2"/>
      <scheme val="minor"/>
    </font>
    <font>
      <sz val="11"/>
      <color theme="1"/>
      <name val="Calibri"/>
      <family val="2"/>
      <scheme val="minor"/>
    </font>
    <font>
      <sz val="11"/>
      <color theme="1"/>
      <name val="Utsaah"/>
      <family val="2"/>
    </font>
    <font>
      <b/>
      <sz val="26"/>
      <color theme="1"/>
      <name val="Utsaah"/>
      <family val="2"/>
    </font>
    <font>
      <b/>
      <sz val="22"/>
      <color theme="1"/>
      <name val="Utsaah"/>
      <family val="2"/>
    </font>
    <font>
      <b/>
      <sz val="11"/>
      <color theme="1"/>
      <name val="Utsaah"/>
      <family val="2"/>
    </font>
    <font>
      <b/>
      <sz val="11"/>
      <name val="Utsaah"/>
      <family val="2"/>
    </font>
    <font>
      <sz val="11"/>
      <name val="Utsaah"/>
      <family val="2"/>
    </font>
    <font>
      <sz val="8"/>
      <name val="Utsaah"/>
      <family val="2"/>
    </font>
    <font>
      <b/>
      <u/>
      <sz val="11"/>
      <name val="Utsaah"/>
      <family val="2"/>
    </font>
    <font>
      <sz val="14"/>
      <color rgb="FF000000"/>
      <name val="Utsaah"/>
      <family val="2"/>
    </font>
    <font>
      <sz val="14"/>
      <name val="Utsaah"/>
      <family val="2"/>
    </font>
    <font>
      <b/>
      <u/>
      <sz val="12"/>
      <color theme="1"/>
      <name val="Utsaah"/>
      <family val="2"/>
    </font>
    <font>
      <b/>
      <sz val="12"/>
      <color theme="1"/>
      <name val="Utsaah"/>
      <family val="2"/>
    </font>
    <font>
      <sz val="12"/>
      <color theme="1"/>
      <name val="Utsaah"/>
      <family val="2"/>
    </font>
    <font>
      <b/>
      <sz val="14"/>
      <color theme="1"/>
      <name val="Utsaah"/>
      <family val="2"/>
    </font>
    <font>
      <sz val="14"/>
      <color theme="1"/>
      <name val="Utsaah"/>
      <family val="2"/>
    </font>
    <font>
      <sz val="14"/>
      <color rgb="FFFF0000"/>
      <name val="Utsaah"/>
      <family val="2"/>
    </font>
    <font>
      <b/>
      <sz val="14"/>
      <name val="Utsaah"/>
      <family val="2"/>
    </font>
    <font>
      <sz val="10"/>
      <color theme="1"/>
      <name val="Utsaah"/>
      <family val="2"/>
    </font>
    <font>
      <b/>
      <u/>
      <sz val="11"/>
      <color theme="1"/>
      <name val="Utsaah"/>
      <family val="2"/>
    </font>
    <font>
      <i/>
      <sz val="11"/>
      <color theme="1"/>
      <name val="Utsaah"/>
      <family val="2"/>
    </font>
    <font>
      <i/>
      <sz val="14"/>
      <color theme="1"/>
      <name val="Utsaah"/>
      <family val="2"/>
    </font>
    <font>
      <b/>
      <sz val="14"/>
      <color rgb="FF000000"/>
      <name val="Utsaah"/>
      <family val="2"/>
    </font>
    <font>
      <b/>
      <sz val="22"/>
      <name val="Utsaah"/>
      <family val="2"/>
    </font>
    <font>
      <sz val="12"/>
      <name val="Utsaah"/>
      <family val="2"/>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double">
        <color indexed="64"/>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323">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0" xfId="0" applyFont="1" applyBorder="1"/>
    <xf numFmtId="0" fontId="2" fillId="0" borderId="5" xfId="0" applyFont="1" applyBorder="1"/>
    <xf numFmtId="164" fontId="5" fillId="0" borderId="0" xfId="0" applyNumberFormat="1" applyFont="1" applyBorder="1"/>
    <xf numFmtId="0" fontId="2" fillId="0" borderId="7" xfId="0" applyFont="1" applyBorder="1"/>
    <xf numFmtId="0" fontId="2" fillId="0" borderId="8" xfId="0" applyFont="1" applyBorder="1"/>
    <xf numFmtId="0" fontId="2" fillId="0" borderId="0" xfId="0" applyFont="1" applyAlignment="1">
      <alignment horizontal="center"/>
    </xf>
    <xf numFmtId="0" fontId="5" fillId="0" borderId="0" xfId="0" applyFont="1" applyAlignment="1">
      <alignment horizontal="center" vertical="top"/>
    </xf>
    <xf numFmtId="0" fontId="2" fillId="0" borderId="0" xfId="0" applyFont="1" applyAlignment="1">
      <alignment horizontal="center" vertical="top"/>
    </xf>
    <xf numFmtId="0" fontId="2" fillId="0" borderId="0" xfId="0" applyFont="1" applyFill="1" applyAlignment="1">
      <alignment horizontal="center" vertical="top"/>
    </xf>
    <xf numFmtId="0" fontId="2" fillId="0" borderId="0" xfId="0" applyFont="1" applyAlignment="1">
      <alignment horizontal="right"/>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164" fontId="5" fillId="0" borderId="14" xfId="0" applyNumberFormat="1" applyFont="1" applyFill="1" applyBorder="1" applyAlignment="1">
      <alignment horizontal="center" vertical="top"/>
    </xf>
    <xf numFmtId="0" fontId="5" fillId="0" borderId="15" xfId="0" applyFont="1" applyBorder="1"/>
    <xf numFmtId="0" fontId="5" fillId="0" borderId="16" xfId="0" applyFont="1" applyBorder="1"/>
    <xf numFmtId="0" fontId="5" fillId="0" borderId="11" xfId="0" applyFont="1" applyBorder="1"/>
    <xf numFmtId="164" fontId="5" fillId="0" borderId="17" xfId="0" applyNumberFormat="1" applyFont="1" applyBorder="1" applyAlignment="1">
      <alignment horizontal="center"/>
    </xf>
    <xf numFmtId="164" fontId="5" fillId="0" borderId="15" xfId="0" applyNumberFormat="1" applyFont="1" applyBorder="1" applyAlignment="1">
      <alignment horizontal="center"/>
    </xf>
    <xf numFmtId="164" fontId="5" fillId="0" borderId="0" xfId="0" applyNumberFormat="1" applyFont="1" applyBorder="1" applyAlignment="1">
      <alignment horizontal="center"/>
    </xf>
    <xf numFmtId="0" fontId="5" fillId="0" borderId="0" xfId="0" applyFont="1"/>
    <xf numFmtId="164" fontId="6" fillId="0" borderId="14" xfId="0" applyNumberFormat="1" applyFont="1" applyFill="1" applyBorder="1" applyAlignment="1">
      <alignment horizontal="center" vertical="top"/>
    </xf>
    <xf numFmtId="0" fontId="6" fillId="0" borderId="18" xfId="0" applyFont="1" applyBorder="1"/>
    <xf numFmtId="164" fontId="7" fillId="0" borderId="19" xfId="0" applyNumberFormat="1" applyFont="1" applyBorder="1" applyAlignment="1">
      <alignment horizontal="center"/>
    </xf>
    <xf numFmtId="0" fontId="6" fillId="0" borderId="11" xfId="0" applyFont="1" applyBorder="1"/>
    <xf numFmtId="164" fontId="6" fillId="0" borderId="18" xfId="0" applyNumberFormat="1" applyFont="1" applyBorder="1" applyAlignment="1">
      <alignment horizontal="center"/>
    </xf>
    <xf numFmtId="164" fontId="6" fillId="0" borderId="11" xfId="0" applyNumberFormat="1" applyFont="1" applyBorder="1" applyAlignment="1">
      <alignment horizontal="center"/>
    </xf>
    <xf numFmtId="164" fontId="6" fillId="0" borderId="0" xfId="0" applyNumberFormat="1" applyFont="1" applyBorder="1" applyAlignment="1">
      <alignment horizontal="center"/>
    </xf>
    <xf numFmtId="0" fontId="6" fillId="0" borderId="0" xfId="0" applyFont="1"/>
    <xf numFmtId="164" fontId="7" fillId="0" borderId="11" xfId="0" applyNumberFormat="1" applyFont="1" applyFill="1" applyBorder="1" applyAlignment="1">
      <alignment horizontal="center"/>
    </xf>
    <xf numFmtId="0" fontId="7" fillId="0" borderId="18" xfId="0" applyFont="1" applyBorder="1" applyAlignment="1">
      <alignment horizontal="left" indent="1"/>
    </xf>
    <xf numFmtId="165" fontId="7" fillId="0" borderId="18" xfId="0" applyNumberFormat="1" applyFont="1" applyBorder="1" applyAlignment="1">
      <alignment horizontal="center"/>
    </xf>
    <xf numFmtId="0" fontId="7" fillId="0" borderId="11" xfId="0" applyFont="1" applyBorder="1"/>
    <xf numFmtId="0" fontId="8" fillId="0" borderId="18" xfId="0" applyFont="1" applyFill="1" applyBorder="1" applyAlignment="1">
      <alignment horizontal="center"/>
    </xf>
    <xf numFmtId="164" fontId="6" fillId="0" borderId="18" xfId="0" applyNumberFormat="1" applyFont="1" applyBorder="1"/>
    <xf numFmtId="0" fontId="6" fillId="0" borderId="0" xfId="0" applyFont="1" applyBorder="1"/>
    <xf numFmtId="0" fontId="6" fillId="0" borderId="11" xfId="0" applyFont="1" applyFill="1" applyBorder="1"/>
    <xf numFmtId="164" fontId="7" fillId="0" borderId="18" xfId="0" applyNumberFormat="1" applyFont="1" applyBorder="1" applyAlignment="1">
      <alignment horizontal="center"/>
    </xf>
    <xf numFmtId="43" fontId="8" fillId="0" borderId="18" xfId="1" applyFont="1" applyFill="1" applyBorder="1" applyAlignment="1">
      <alignment horizontal="center"/>
    </xf>
    <xf numFmtId="165" fontId="7" fillId="0" borderId="11" xfId="0" applyNumberFormat="1" applyFont="1" applyFill="1" applyBorder="1" applyAlignment="1">
      <alignment horizontal="center" vertical="top"/>
    </xf>
    <xf numFmtId="0" fontId="7" fillId="0" borderId="18" xfId="0" applyFont="1" applyBorder="1"/>
    <xf numFmtId="0" fontId="7" fillId="0" borderId="11" xfId="0" applyFont="1" applyFill="1" applyBorder="1"/>
    <xf numFmtId="0" fontId="7" fillId="0" borderId="0" xfId="0" applyFont="1" applyBorder="1"/>
    <xf numFmtId="0" fontId="7" fillId="0" borderId="0" xfId="0" applyFont="1"/>
    <xf numFmtId="0" fontId="6" fillId="0" borderId="20" xfId="0" applyFont="1" applyFill="1" applyBorder="1" applyAlignment="1">
      <alignment horizontal="center" vertical="top"/>
    </xf>
    <xf numFmtId="0" fontId="6" fillId="0" borderId="9" xfId="0" applyFont="1" applyBorder="1" applyAlignment="1">
      <alignment vertical="top"/>
    </xf>
    <xf numFmtId="0" fontId="7" fillId="0" borderId="13" xfId="0" applyFont="1" applyBorder="1"/>
    <xf numFmtId="0" fontId="6" fillId="0" borderId="13" xfId="0" applyFont="1" applyFill="1" applyBorder="1"/>
    <xf numFmtId="0" fontId="6" fillId="0" borderId="9" xfId="0" applyFont="1" applyFill="1" applyBorder="1"/>
    <xf numFmtId="0" fontId="6" fillId="0" borderId="9" xfId="0" applyFont="1" applyBorder="1"/>
    <xf numFmtId="0" fontId="6" fillId="0" borderId="13" xfId="0" applyFont="1" applyBorder="1"/>
    <xf numFmtId="164" fontId="6" fillId="0" borderId="11" xfId="0" applyNumberFormat="1" applyFont="1" applyFill="1" applyBorder="1" applyAlignment="1">
      <alignment horizontal="center" vertical="top"/>
    </xf>
    <xf numFmtId="0" fontId="6" fillId="0" borderId="11" xfId="0" applyFont="1" applyBorder="1" applyAlignment="1">
      <alignment horizontal="left" vertical="top"/>
    </xf>
    <xf numFmtId="0" fontId="6" fillId="0" borderId="11" xfId="0" applyFont="1" applyBorder="1" applyAlignment="1">
      <alignment horizontal="center" vertical="top"/>
    </xf>
    <xf numFmtId="0" fontId="6" fillId="0" borderId="18" xfId="0" applyFont="1" applyFill="1" applyBorder="1"/>
    <xf numFmtId="0" fontId="6" fillId="0" borderId="11" xfId="0" applyFont="1" applyBorder="1" applyAlignment="1">
      <alignment horizontal="left" indent="1"/>
    </xf>
    <xf numFmtId="0" fontId="7" fillId="0" borderId="18" xfId="0" applyFont="1" applyBorder="1" applyAlignment="1">
      <alignment horizontal="left" indent="2"/>
    </xf>
    <xf numFmtId="0" fontId="7" fillId="0" borderId="18" xfId="0" applyFont="1" applyFill="1" applyBorder="1"/>
    <xf numFmtId="164" fontId="6" fillId="0" borderId="11" xfId="0" applyNumberFormat="1" applyFont="1" applyFill="1" applyBorder="1" applyAlignment="1">
      <alignment horizontal="center"/>
    </xf>
    <xf numFmtId="0" fontId="6" fillId="0" borderId="18" xfId="0" applyFont="1" applyBorder="1" applyAlignment="1">
      <alignment horizontal="left" indent="1"/>
    </xf>
    <xf numFmtId="0" fontId="6" fillId="0" borderId="18" xfId="0" applyFont="1" applyBorder="1" applyAlignment="1">
      <alignment horizontal="left" indent="2"/>
    </xf>
    <xf numFmtId="0" fontId="7" fillId="0" borderId="18" xfId="0" applyFont="1" applyBorder="1" applyAlignment="1">
      <alignment horizontal="left" indent="3"/>
    </xf>
    <xf numFmtId="164" fontId="7" fillId="0" borderId="18" xfId="0" applyNumberFormat="1" applyFont="1" applyFill="1" applyBorder="1"/>
    <xf numFmtId="166" fontId="7" fillId="0" borderId="18" xfId="0" applyNumberFormat="1" applyFont="1" applyBorder="1" applyAlignment="1">
      <alignment horizontal="center"/>
    </xf>
    <xf numFmtId="0" fontId="7" fillId="0" borderId="11" xfId="0" applyFont="1" applyBorder="1" applyAlignment="1">
      <alignment horizontal="left" indent="1"/>
    </xf>
    <xf numFmtId="0" fontId="6" fillId="0" borderId="14" xfId="0" applyFont="1" applyFill="1" applyBorder="1" applyAlignment="1">
      <alignment horizontal="center" vertical="top"/>
    </xf>
    <xf numFmtId="0" fontId="7" fillId="0" borderId="21" xfId="0" applyFont="1" applyBorder="1"/>
    <xf numFmtId="0" fontId="6" fillId="0" borderId="21" xfId="0" applyFont="1" applyFill="1" applyBorder="1"/>
    <xf numFmtId="0" fontId="6" fillId="0" borderId="14" xfId="0" applyFont="1" applyFill="1" applyBorder="1"/>
    <xf numFmtId="0" fontId="6" fillId="0" borderId="14" xfId="0" applyFont="1" applyBorder="1"/>
    <xf numFmtId="0" fontId="6" fillId="0" borderId="21" xfId="0" applyFont="1" applyBorder="1"/>
    <xf numFmtId="0" fontId="6" fillId="0" borderId="14" xfId="0" applyFont="1" applyFill="1" applyBorder="1" applyAlignment="1">
      <alignment vertical="top" wrapText="1"/>
    </xf>
    <xf numFmtId="0" fontId="9" fillId="0" borderId="14" xfId="0" applyFont="1" applyFill="1" applyBorder="1" applyAlignment="1">
      <alignment vertical="top" wrapText="1"/>
    </xf>
    <xf numFmtId="0" fontId="7" fillId="0" borderId="14" xfId="0" applyFont="1" applyFill="1" applyBorder="1" applyAlignment="1">
      <alignment horizontal="center" vertical="top"/>
    </xf>
    <xf numFmtId="0" fontId="7" fillId="0" borderId="14" xfId="0" applyFont="1" applyBorder="1" applyAlignment="1">
      <alignment horizontal="left" vertical="top" indent="1"/>
    </xf>
    <xf numFmtId="164" fontId="7" fillId="0" borderId="21" xfId="0" applyNumberFormat="1" applyFont="1" applyBorder="1" applyAlignment="1">
      <alignment horizontal="center"/>
    </xf>
    <xf numFmtId="166" fontId="7" fillId="0" borderId="18" xfId="0" applyNumberFormat="1" applyFont="1" applyBorder="1" applyAlignment="1">
      <alignment horizontal="center" vertical="center"/>
    </xf>
    <xf numFmtId="0" fontId="6" fillId="0" borderId="22" xfId="0" applyFont="1" applyFill="1" applyBorder="1" applyAlignment="1">
      <alignment horizontal="center" vertical="top"/>
    </xf>
    <xf numFmtId="0" fontId="6" fillId="0" borderId="22" xfId="0" applyFont="1" applyBorder="1" applyAlignment="1">
      <alignment wrapText="1"/>
    </xf>
    <xf numFmtId="0" fontId="7" fillId="0" borderId="23" xfId="0" applyFont="1" applyBorder="1"/>
    <xf numFmtId="0" fontId="6" fillId="0" borderId="23" xfId="0" applyFont="1" applyFill="1" applyBorder="1"/>
    <xf numFmtId="0" fontId="6" fillId="0" borderId="22" xfId="0" applyFont="1" applyFill="1" applyBorder="1"/>
    <xf numFmtId="0" fontId="6" fillId="0" borderId="22" xfId="0" applyFont="1" applyBorder="1"/>
    <xf numFmtId="0" fontId="6" fillId="0" borderId="23" xfId="0" applyFont="1" applyBorder="1"/>
    <xf numFmtId="164" fontId="7" fillId="0" borderId="23" xfId="0" applyNumberFormat="1" applyFont="1" applyBorder="1" applyAlignment="1">
      <alignment horizontal="center"/>
    </xf>
    <xf numFmtId="164" fontId="7" fillId="0" borderId="23" xfId="0" applyNumberFormat="1" applyFont="1" applyFill="1" applyBorder="1"/>
    <xf numFmtId="0" fontId="7" fillId="0" borderId="22" xfId="0" applyFont="1" applyFill="1" applyBorder="1"/>
    <xf numFmtId="0" fontId="7" fillId="0" borderId="22" xfId="0" applyFont="1" applyBorder="1"/>
    <xf numFmtId="0" fontId="2" fillId="0" borderId="0" xfId="0" applyFont="1" applyFill="1" applyAlignment="1">
      <alignment horizontal="left" vertical="top"/>
    </xf>
    <xf numFmtId="0" fontId="2" fillId="0" borderId="24" xfId="0" applyFont="1" applyFill="1" applyBorder="1" applyAlignment="1">
      <alignment horizontal="center" vertical="top"/>
    </xf>
    <xf numFmtId="0" fontId="10" fillId="2" borderId="25" xfId="0" applyFont="1" applyFill="1" applyBorder="1"/>
    <xf numFmtId="0" fontId="2" fillId="2" borderId="25" xfId="0" applyFont="1" applyFill="1" applyBorder="1"/>
    <xf numFmtId="0" fontId="2" fillId="2" borderId="21" xfId="0" applyFont="1" applyFill="1" applyBorder="1"/>
    <xf numFmtId="0" fontId="2" fillId="0" borderId="19" xfId="0" applyFont="1" applyFill="1" applyBorder="1" applyAlignment="1">
      <alignment horizontal="center" vertical="top"/>
    </xf>
    <xf numFmtId="0" fontId="10" fillId="2" borderId="0" xfId="0" applyFont="1" applyFill="1" applyBorder="1"/>
    <xf numFmtId="0" fontId="2" fillId="2" borderId="0" xfId="0" applyFont="1" applyFill="1" applyBorder="1"/>
    <xf numFmtId="0" fontId="2" fillId="2" borderId="18" xfId="0" applyFont="1" applyFill="1" applyBorder="1"/>
    <xf numFmtId="0" fontId="2" fillId="0" borderId="26" xfId="0" applyFont="1" applyFill="1" applyBorder="1" applyAlignment="1">
      <alignment horizontal="center" vertical="top"/>
    </xf>
    <xf numFmtId="0" fontId="10" fillId="2" borderId="27" xfId="0" applyFont="1" applyFill="1" applyBorder="1"/>
    <xf numFmtId="0" fontId="2" fillId="2" borderId="27" xfId="0" applyFont="1" applyFill="1" applyBorder="1"/>
    <xf numFmtId="0" fontId="2" fillId="2" borderId="28" xfId="0" applyFont="1" applyFill="1" applyBorder="1"/>
    <xf numFmtId="0" fontId="7" fillId="0" borderId="0" xfId="0" applyFont="1" applyAlignment="1">
      <alignment horizontal="center"/>
    </xf>
    <xf numFmtId="0" fontId="6" fillId="0" borderId="0" xfId="0" applyFont="1" applyAlignment="1">
      <alignment horizontal="center" vertical="top"/>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right"/>
    </xf>
    <xf numFmtId="0" fontId="6" fillId="0" borderId="1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0" xfId="0" applyFont="1" applyFill="1" applyAlignment="1">
      <alignment horizontal="center" vertical="center"/>
    </xf>
    <xf numFmtId="164" fontId="6" fillId="0" borderId="15" xfId="0" applyNumberFormat="1" applyFont="1" applyFill="1" applyBorder="1" applyAlignment="1">
      <alignment horizontal="right" vertical="top"/>
    </xf>
    <xf numFmtId="0" fontId="6" fillId="0" borderId="15" xfId="0" applyFont="1" applyFill="1" applyBorder="1"/>
    <xf numFmtId="0" fontId="6" fillId="0" borderId="16" xfId="0" applyFont="1" applyFill="1" applyBorder="1"/>
    <xf numFmtId="164" fontId="6" fillId="0" borderId="17" xfId="0" applyNumberFormat="1" applyFont="1" applyFill="1" applyBorder="1" applyAlignment="1">
      <alignment horizontal="center"/>
    </xf>
    <xf numFmtId="164" fontId="6" fillId="0" borderId="15" xfId="0" applyNumberFormat="1" applyFont="1" applyFill="1" applyBorder="1" applyAlignment="1">
      <alignment horizontal="center"/>
    </xf>
    <xf numFmtId="164" fontId="6" fillId="0" borderId="14"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xf numFmtId="0" fontId="6" fillId="0" borderId="0" xfId="0" applyFont="1" applyFill="1"/>
    <xf numFmtId="164" fontId="6" fillId="0" borderId="14" xfId="0" applyNumberFormat="1" applyFont="1" applyBorder="1" applyAlignment="1">
      <alignment horizontal="center"/>
    </xf>
    <xf numFmtId="0" fontId="8" fillId="0" borderId="18" xfId="0" applyFont="1" applyBorder="1" applyAlignment="1">
      <alignment horizontal="center"/>
    </xf>
    <xf numFmtId="43" fontId="8" fillId="0" borderId="18" xfId="1" applyFont="1" applyBorder="1" applyAlignment="1">
      <alignment horizontal="center"/>
    </xf>
    <xf numFmtId="0" fontId="7" fillId="0" borderId="20" xfId="0" applyFont="1" applyBorder="1"/>
    <xf numFmtId="0" fontId="7" fillId="0" borderId="28" xfId="0" applyFont="1" applyBorder="1"/>
    <xf numFmtId="164" fontId="7" fillId="0" borderId="18" xfId="0" applyNumberFormat="1" applyFont="1" applyBorder="1"/>
    <xf numFmtId="0" fontId="6" fillId="0" borderId="24" xfId="0" applyFont="1" applyBorder="1"/>
    <xf numFmtId="0" fontId="6" fillId="0" borderId="19" xfId="0" applyFont="1" applyBorder="1"/>
    <xf numFmtId="0" fontId="7" fillId="0" borderId="19" xfId="0" applyFont="1" applyBorder="1"/>
    <xf numFmtId="0" fontId="6" fillId="0" borderId="20" xfId="0" applyFont="1" applyBorder="1"/>
    <xf numFmtId="0" fontId="6" fillId="0" borderId="28" xfId="0" applyFont="1" applyBorder="1"/>
    <xf numFmtId="164" fontId="7" fillId="0" borderId="23" xfId="0" applyNumberFormat="1" applyFont="1" applyBorder="1"/>
    <xf numFmtId="0" fontId="7" fillId="0" borderId="0" xfId="0" applyFont="1" applyAlignment="1">
      <alignment horizontal="left" vertical="top"/>
    </xf>
    <xf numFmtId="0" fontId="5" fillId="0" borderId="0" xfId="0" applyFont="1" applyBorder="1" applyAlignment="1">
      <alignment vertical="center"/>
    </xf>
    <xf numFmtId="0" fontId="2" fillId="0" borderId="0" xfId="0" applyFont="1" applyBorder="1" applyAlignment="1">
      <alignment vertical="center"/>
    </xf>
    <xf numFmtId="0" fontId="5" fillId="0" borderId="22" xfId="0" applyFont="1" applyBorder="1" applyAlignment="1">
      <alignment horizontal="center" vertical="center" wrapText="1"/>
    </xf>
    <xf numFmtId="0" fontId="2" fillId="0" borderId="0" xfId="0" applyFont="1" applyBorder="1" applyAlignment="1">
      <alignment vertical="center" wrapText="1"/>
    </xf>
    <xf numFmtId="164" fontId="13" fillId="0" borderId="0" xfId="0" applyNumberFormat="1" applyFont="1" applyBorder="1" applyAlignment="1">
      <alignment horizontal="center"/>
    </xf>
    <xf numFmtId="0" fontId="5" fillId="0" borderId="0" xfId="0" applyFont="1" applyBorder="1" applyAlignment="1">
      <alignment vertical="center" wrapText="1"/>
    </xf>
    <xf numFmtId="0" fontId="13" fillId="0" borderId="0" xfId="0" applyFont="1" applyBorder="1"/>
    <xf numFmtId="0" fontId="14" fillId="0" borderId="0" xfId="0" applyFont="1" applyBorder="1"/>
    <xf numFmtId="0" fontId="2" fillId="0" borderId="0" xfId="0" applyFont="1" applyBorder="1" applyAlignment="1">
      <alignment horizontal="center" vertical="center" wrapText="1"/>
    </xf>
    <xf numFmtId="0" fontId="2" fillId="0" borderId="14" xfId="0" applyFont="1" applyBorder="1" applyAlignment="1">
      <alignment vertical="center" wrapText="1"/>
    </xf>
    <xf numFmtId="0" fontId="2" fillId="0" borderId="21" xfId="0" applyFont="1" applyBorder="1" applyAlignment="1">
      <alignment vertical="center" wrapText="1"/>
    </xf>
    <xf numFmtId="0" fontId="13" fillId="0" borderId="0" xfId="0" applyFont="1" applyBorder="1" applyAlignment="1">
      <alignment horizontal="left" indent="2"/>
    </xf>
    <xf numFmtId="0" fontId="2" fillId="0" borderId="11" xfId="0" applyFont="1" applyBorder="1" applyAlignment="1">
      <alignment vertical="center" wrapText="1"/>
    </xf>
    <xf numFmtId="0" fontId="2" fillId="0" borderId="18" xfId="0" applyFont="1" applyBorder="1" applyAlignment="1">
      <alignment vertical="center" wrapText="1"/>
    </xf>
    <xf numFmtId="164" fontId="14" fillId="0" borderId="0" xfId="0" applyNumberFormat="1" applyFont="1" applyBorder="1"/>
    <xf numFmtId="0" fontId="2" fillId="0" borderId="11" xfId="0" applyFont="1" applyBorder="1"/>
    <xf numFmtId="0" fontId="2" fillId="0" borderId="18" xfId="0" applyFont="1" applyBorder="1"/>
    <xf numFmtId="0" fontId="7" fillId="0" borderId="18" xfId="0" applyFont="1" applyBorder="1" applyAlignment="1">
      <alignment horizontal="left"/>
    </xf>
    <xf numFmtId="0" fontId="5" fillId="0" borderId="11" xfId="0" applyFont="1" applyBorder="1" applyAlignment="1">
      <alignment vertical="center" wrapText="1"/>
    </xf>
    <xf numFmtId="0" fontId="5" fillId="0" borderId="18" xfId="0" applyFont="1" applyBorder="1" applyAlignment="1">
      <alignment vertical="center" wrapText="1"/>
    </xf>
    <xf numFmtId="0" fontId="5" fillId="0" borderId="0" xfId="0" applyFont="1" applyBorder="1"/>
    <xf numFmtId="0" fontId="13" fillId="0" borderId="0" xfId="0" applyFont="1" applyBorder="1" applyAlignment="1"/>
    <xf numFmtId="49" fontId="14" fillId="0" borderId="0" xfId="0" quotePrefix="1" applyNumberFormat="1" applyFont="1" applyBorder="1"/>
    <xf numFmtId="0" fontId="2" fillId="0" borderId="20" xfId="0" applyFont="1" applyBorder="1"/>
    <xf numFmtId="0" fontId="2" fillId="0" borderId="28" xfId="0" applyFont="1" applyBorder="1"/>
    <xf numFmtId="0" fontId="2" fillId="0" borderId="22" xfId="0" applyFont="1" applyBorder="1"/>
    <xf numFmtId="167" fontId="14" fillId="0" borderId="0" xfId="0" applyNumberFormat="1" applyFont="1" applyBorder="1"/>
    <xf numFmtId="0" fontId="15" fillId="0" borderId="0" xfId="0" applyFont="1" applyAlignment="1">
      <alignment horizontal="center" wrapText="1"/>
    </xf>
    <xf numFmtId="0" fontId="16" fillId="0" borderId="0" xfId="0" applyFont="1"/>
    <xf numFmtId="0" fontId="16" fillId="0" borderId="0" xfId="0" applyFont="1" applyBorder="1" applyAlignment="1"/>
    <xf numFmtId="0" fontId="15"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16" fillId="0" borderId="0" xfId="0" applyNumberFormat="1" applyFont="1" applyAlignment="1">
      <alignment wrapText="1"/>
    </xf>
    <xf numFmtId="0" fontId="11" fillId="0" borderId="0" xfId="0" applyFont="1" applyAlignment="1">
      <alignment wrapText="1"/>
    </xf>
    <xf numFmtId="0" fontId="18" fillId="0" borderId="0" xfId="0" applyFont="1" applyAlignment="1">
      <alignment wrapText="1"/>
    </xf>
    <xf numFmtId="0" fontId="5" fillId="0" borderId="0" xfId="0" applyFont="1" applyFill="1" applyBorder="1"/>
    <xf numFmtId="0" fontId="5" fillId="0" borderId="0" xfId="0" applyFont="1" applyFill="1" applyBorder="1" applyAlignment="1">
      <alignment horizontal="center"/>
    </xf>
    <xf numFmtId="0" fontId="2" fillId="0" borderId="10" xfId="0" applyFont="1" applyBorder="1"/>
    <xf numFmtId="0" fontId="5" fillId="0" borderId="12" xfId="0" applyFont="1" applyFill="1" applyBorder="1"/>
    <xf numFmtId="0" fontId="5" fillId="0" borderId="12" xfId="0" applyFont="1" applyBorder="1"/>
    <xf numFmtId="0" fontId="5" fillId="0" borderId="9" xfId="0" applyFont="1" applyBorder="1"/>
    <xf numFmtId="0" fontId="5" fillId="0" borderId="0" xfId="0" applyFont="1" applyBorder="1" applyAlignment="1">
      <alignment horizontal="left" vertical="top"/>
    </xf>
    <xf numFmtId="0" fontId="5" fillId="0" borderId="12" xfId="0" applyFont="1" applyBorder="1" applyAlignment="1">
      <alignment horizontal="left" vertical="top"/>
    </xf>
    <xf numFmtId="0" fontId="5" fillId="0" borderId="9" xfId="0" applyFont="1" applyBorder="1" applyAlignment="1">
      <alignment horizontal="left" vertical="top"/>
    </xf>
    <xf numFmtId="164" fontId="5" fillId="0" borderId="0" xfId="0" applyNumberFormat="1" applyFont="1"/>
    <xf numFmtId="0" fontId="5" fillId="0" borderId="0" xfId="0" applyFont="1" applyBorder="1" applyAlignment="1"/>
    <xf numFmtId="164" fontId="2" fillId="0" borderId="0" xfId="0" applyNumberFormat="1" applyFont="1"/>
    <xf numFmtId="0" fontId="5" fillId="0" borderId="14" xfId="0" applyFont="1" applyBorder="1"/>
    <xf numFmtId="0" fontId="2" fillId="0" borderId="0" xfId="0" applyFont="1" applyFill="1" applyBorder="1"/>
    <xf numFmtId="0" fontId="5" fillId="0" borderId="22" xfId="0" applyFont="1" applyBorder="1"/>
    <xf numFmtId="164" fontId="2" fillId="0" borderId="0" xfId="0" applyNumberFormat="1" applyFont="1" applyFill="1" applyBorder="1"/>
    <xf numFmtId="164" fontId="5" fillId="0" borderId="0" xfId="0" applyNumberFormat="1" applyFont="1" applyFill="1" applyBorder="1"/>
    <xf numFmtId="164" fontId="19" fillId="0" borderId="0" xfId="0" applyNumberFormat="1" applyFont="1" applyFill="1" applyBorder="1"/>
    <xf numFmtId="0" fontId="5" fillId="0" borderId="13" xfId="0" applyFont="1" applyBorder="1" applyAlignment="1">
      <alignment horizontal="left" vertical="top"/>
    </xf>
    <xf numFmtId="0" fontId="20" fillId="0" borderId="20" xfId="0" applyFont="1" applyBorder="1" applyAlignment="1">
      <alignment horizontal="left" vertical="top"/>
    </xf>
    <xf numFmtId="0" fontId="5" fillId="0" borderId="28" xfId="0" applyFont="1" applyBorder="1" applyAlignment="1">
      <alignment horizontal="left" vertical="top"/>
    </xf>
    <xf numFmtId="0" fontId="5" fillId="0" borderId="27" xfId="0" applyFont="1" applyBorder="1" applyAlignment="1">
      <alignment horizontal="left" vertical="top"/>
    </xf>
    <xf numFmtId="0" fontId="5" fillId="0" borderId="20" xfId="0" applyFont="1" applyBorder="1" applyAlignment="1">
      <alignment horizontal="left" vertical="top"/>
    </xf>
    <xf numFmtId="0" fontId="2" fillId="0" borderId="20" xfId="0" applyFont="1" applyBorder="1" applyAlignment="1">
      <alignment horizontal="left" vertical="top"/>
    </xf>
    <xf numFmtId="0" fontId="2" fillId="0" borderId="29" xfId="0" applyFont="1" applyBorder="1" applyAlignment="1">
      <alignment horizontal="left" vertical="top"/>
    </xf>
    <xf numFmtId="0" fontId="5" fillId="0" borderId="30" xfId="0" applyFont="1" applyBorder="1" applyAlignment="1">
      <alignment horizontal="left" vertical="top"/>
    </xf>
    <xf numFmtId="0" fontId="5" fillId="0" borderId="7" xfId="0" applyFont="1" applyBorder="1" applyAlignment="1">
      <alignment horizontal="left" vertical="top"/>
    </xf>
    <xf numFmtId="0" fontId="2" fillId="0" borderId="0" xfId="0" applyFont="1" applyBorder="1" applyAlignment="1">
      <alignment horizontal="left" vertical="top"/>
    </xf>
    <xf numFmtId="0" fontId="5" fillId="0" borderId="0" xfId="0" applyFont="1" applyBorder="1" applyAlignment="1">
      <alignment horizontal="left"/>
    </xf>
    <xf numFmtId="0" fontId="2" fillId="0" borderId="0" xfId="0" applyFont="1" applyBorder="1" applyAlignment="1">
      <alignment horizontal="left" indent="1"/>
    </xf>
    <xf numFmtId="0" fontId="5" fillId="0" borderId="9" xfId="0" applyFont="1" applyFill="1" applyBorder="1" applyAlignment="1">
      <alignment horizontal="center"/>
    </xf>
    <xf numFmtId="0" fontId="2" fillId="0" borderId="9" xfId="0" applyFont="1" applyBorder="1"/>
    <xf numFmtId="0" fontId="5" fillId="0" borderId="9" xfId="0" applyFont="1" applyFill="1" applyBorder="1"/>
    <xf numFmtId="0" fontId="19" fillId="0" borderId="0" xfId="0" applyFont="1" applyBorder="1" applyAlignment="1">
      <alignment horizontal="left" indent="1"/>
    </xf>
    <xf numFmtId="0" fontId="5" fillId="0" borderId="29" xfId="0" applyFont="1" applyBorder="1" applyAlignment="1">
      <alignment horizontal="left" vertical="top"/>
    </xf>
    <xf numFmtId="0" fontId="2" fillId="0" borderId="9" xfId="0" applyFont="1" applyBorder="1" applyAlignment="1">
      <alignment horizontal="left" vertical="top"/>
    </xf>
    <xf numFmtId="0" fontId="5" fillId="0" borderId="22" xfId="0" applyFont="1" applyBorder="1" applyAlignment="1">
      <alignment horizontal="left" vertical="top"/>
    </xf>
    <xf numFmtId="0" fontId="5" fillId="0" borderId="0" xfId="0" applyFont="1" applyFill="1" applyBorder="1" applyAlignment="1">
      <alignment vertical="center"/>
    </xf>
    <xf numFmtId="0" fontId="5" fillId="0" borderId="0" xfId="0" applyFont="1" applyBorder="1" applyAlignment="1">
      <alignment vertical="top"/>
    </xf>
    <xf numFmtId="0" fontId="5" fillId="0" borderId="0" xfId="0" applyFont="1" applyFill="1" applyBorder="1" applyAlignment="1">
      <alignment horizontal="right"/>
    </xf>
    <xf numFmtId="0" fontId="2" fillId="0" borderId="0" xfId="0" applyFont="1" applyBorder="1" applyAlignment="1">
      <alignment horizontal="left" vertical="top" indent="2"/>
    </xf>
    <xf numFmtId="0" fontId="2" fillId="0" borderId="14" xfId="0" applyFont="1" applyBorder="1"/>
    <xf numFmtId="0" fontId="5" fillId="0" borderId="14" xfId="0" applyFont="1" applyFill="1" applyBorder="1"/>
    <xf numFmtId="0" fontId="5" fillId="0" borderId="14" xfId="0" applyFont="1" applyBorder="1" applyAlignment="1">
      <alignment horizontal="left" vertical="top"/>
    </xf>
    <xf numFmtId="0" fontId="5" fillId="0" borderId="22" xfId="0" applyFont="1" applyFill="1" applyBorder="1"/>
    <xf numFmtId="0" fontId="16" fillId="0" borderId="0" xfId="0" applyFont="1" applyFill="1" applyBorder="1"/>
    <xf numFmtId="0" fontId="2" fillId="3" borderId="0" xfId="0" applyFont="1" applyFill="1" applyBorder="1" applyAlignment="1">
      <alignment horizontal="center"/>
    </xf>
    <xf numFmtId="0" fontId="2" fillId="0" borderId="0" xfId="0" applyFont="1" applyFill="1"/>
    <xf numFmtId="0" fontId="2" fillId="0" borderId="14" xfId="0" applyFont="1" applyBorder="1" applyAlignment="1">
      <alignment horizontal="left" vertical="top"/>
    </xf>
    <xf numFmtId="0" fontId="5" fillId="0" borderId="0" xfId="0" applyFont="1" applyFill="1" applyBorder="1" applyAlignment="1">
      <alignment horizontal="left" vertical="top"/>
    </xf>
    <xf numFmtId="0" fontId="21" fillId="0" borderId="24" xfId="0" applyFont="1" applyFill="1" applyBorder="1"/>
    <xf numFmtId="0" fontId="5" fillId="0" borderId="25" xfId="0" applyFont="1" applyBorder="1" applyAlignment="1">
      <alignment horizontal="center" vertical="top"/>
    </xf>
    <xf numFmtId="0" fontId="5" fillId="0" borderId="25" xfId="0" applyFont="1" applyBorder="1" applyAlignment="1">
      <alignment horizontal="left" vertical="top"/>
    </xf>
    <xf numFmtId="0" fontId="5" fillId="0" borderId="21" xfId="0" applyFont="1" applyFill="1" applyBorder="1"/>
    <xf numFmtId="0" fontId="21" fillId="0" borderId="19" xfId="0" applyFont="1" applyFill="1" applyBorder="1"/>
    <xf numFmtId="0" fontId="5" fillId="0" borderId="18" xfId="0" applyFont="1" applyFill="1" applyBorder="1"/>
    <xf numFmtId="0" fontId="2" fillId="0" borderId="26" xfId="0" applyFont="1" applyFill="1" applyBorder="1"/>
    <xf numFmtId="0" fontId="5" fillId="0" borderId="27" xfId="0" applyFont="1" applyBorder="1" applyAlignment="1">
      <alignment horizontal="center" vertical="top"/>
    </xf>
    <xf numFmtId="0" fontId="5" fillId="0" borderId="28" xfId="0" applyFont="1" applyFill="1" applyBorder="1"/>
    <xf numFmtId="0" fontId="22" fillId="0" borderId="0" xfId="0" applyFont="1" applyAlignment="1">
      <alignment wrapText="1"/>
    </xf>
    <xf numFmtId="0" fontId="6" fillId="0" borderId="9" xfId="0" applyFont="1" applyFill="1" applyBorder="1" applyAlignment="1">
      <alignment horizontal="center" vertical="top"/>
    </xf>
    <xf numFmtId="0" fontId="23" fillId="2" borderId="27" xfId="0" applyFont="1" applyFill="1" applyBorder="1"/>
    <xf numFmtId="0" fontId="16" fillId="0" borderId="0" xfId="0" applyFont="1" applyAlignment="1">
      <alignment horizontal="left" wrapText="1"/>
    </xf>
    <xf numFmtId="0" fontId="16" fillId="0" borderId="0" xfId="0" applyNumberFormat="1" applyFont="1" applyAlignment="1">
      <alignment horizontal="left" wrapText="1"/>
    </xf>
    <xf numFmtId="0" fontId="5" fillId="0" borderId="9" xfId="0" applyFont="1" applyFill="1" applyBorder="1" applyAlignment="1">
      <alignment horizontal="center" wrapText="1"/>
    </xf>
    <xf numFmtId="0" fontId="2" fillId="0" borderId="0" xfId="0" applyFont="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14" xfId="0" applyFont="1" applyBorder="1" applyAlignment="1">
      <alignment horizontal="center" wrapText="1"/>
    </xf>
    <xf numFmtId="0" fontId="5" fillId="0" borderId="22" xfId="0" applyFont="1" applyBorder="1" applyAlignment="1">
      <alignment horizontal="center" wrapText="1"/>
    </xf>
    <xf numFmtId="0" fontId="5" fillId="0" borderId="0" xfId="0" applyFont="1" applyAlignment="1">
      <alignment horizontal="center" wrapText="1"/>
    </xf>
    <xf numFmtId="0" fontId="5" fillId="0" borderId="0" xfId="0" applyFont="1" applyBorder="1" applyAlignment="1">
      <alignment horizontal="center" vertical="top" wrapText="1"/>
    </xf>
    <xf numFmtId="0" fontId="5" fillId="0" borderId="13" xfId="0" applyFont="1" applyBorder="1" applyAlignment="1">
      <alignment horizontal="center" vertical="top" wrapText="1"/>
    </xf>
    <xf numFmtId="0" fontId="5" fillId="0" borderId="28" xfId="0" applyFont="1" applyBorder="1" applyAlignment="1">
      <alignment horizontal="center" vertical="top" wrapText="1"/>
    </xf>
    <xf numFmtId="0" fontId="5" fillId="0" borderId="30" xfId="0" applyFont="1" applyBorder="1" applyAlignment="1">
      <alignment horizontal="center" vertical="top" wrapText="1"/>
    </xf>
    <xf numFmtId="0" fontId="5" fillId="0" borderId="0" xfId="0" applyFont="1" applyFill="1" applyBorder="1" applyAlignment="1">
      <alignment horizontal="center" wrapText="1"/>
    </xf>
    <xf numFmtId="0" fontId="2" fillId="0" borderId="9" xfId="0" applyFont="1" applyBorder="1" applyAlignment="1">
      <alignment horizontal="center" wrapText="1"/>
    </xf>
    <xf numFmtId="0" fontId="5" fillId="0" borderId="29" xfId="0" applyFont="1" applyBorder="1" applyAlignment="1">
      <alignment horizontal="center" vertical="top" wrapText="1"/>
    </xf>
    <xf numFmtId="0" fontId="2" fillId="0" borderId="0" xfId="0" applyFont="1" applyBorder="1" applyAlignment="1">
      <alignment horizontal="center" wrapText="1"/>
    </xf>
    <xf numFmtId="0" fontId="2" fillId="0" borderId="9" xfId="0" applyFont="1" applyBorder="1" applyAlignment="1">
      <alignment horizontal="center" vertical="top" wrapText="1"/>
    </xf>
    <xf numFmtId="0" fontId="5" fillId="0" borderId="22" xfId="0" applyFont="1" applyBorder="1" applyAlignment="1">
      <alignment horizontal="center" vertical="top" wrapText="1"/>
    </xf>
    <xf numFmtId="0" fontId="2" fillId="0" borderId="14" xfId="0" applyFont="1" applyBorder="1" applyAlignment="1">
      <alignment horizontal="center" wrapText="1"/>
    </xf>
    <xf numFmtId="0" fontId="5" fillId="0" borderId="14" xfId="0" applyFont="1" applyBorder="1" applyAlignment="1">
      <alignment horizontal="center" vertical="top" wrapText="1"/>
    </xf>
    <xf numFmtId="0" fontId="16" fillId="0" borderId="0" xfId="0" applyFont="1" applyFill="1" applyBorder="1" applyAlignment="1">
      <alignment horizontal="center" wrapText="1"/>
    </xf>
    <xf numFmtId="0" fontId="2" fillId="0" borderId="14" xfId="0" applyFont="1" applyBorder="1" applyAlignment="1">
      <alignment horizontal="center" vertical="top" wrapText="1"/>
    </xf>
    <xf numFmtId="0" fontId="5" fillId="0" borderId="25" xfId="0" applyFont="1" applyBorder="1" applyAlignment="1">
      <alignment horizontal="center" vertical="top" wrapText="1"/>
    </xf>
    <xf numFmtId="0" fontId="5" fillId="0" borderId="27" xfId="0" applyFont="1" applyBorder="1" applyAlignment="1">
      <alignment horizontal="center" vertical="top" wrapText="1"/>
    </xf>
    <xf numFmtId="0" fontId="7" fillId="0" borderId="24" xfId="0" applyFont="1" applyBorder="1" applyAlignment="1">
      <alignment horizontal="right" vertical="top"/>
    </xf>
    <xf numFmtId="0" fontId="11" fillId="2" borderId="25" xfId="0" applyFont="1" applyFill="1" applyBorder="1"/>
    <xf numFmtId="0" fontId="7" fillId="2" borderId="25" xfId="0" applyFont="1" applyFill="1" applyBorder="1"/>
    <xf numFmtId="0" fontId="7" fillId="0" borderId="19" xfId="0" applyFont="1" applyBorder="1" applyAlignment="1">
      <alignment horizontal="right" vertical="top"/>
    </xf>
    <xf numFmtId="0" fontId="7" fillId="2" borderId="0" xfId="0" applyFont="1" applyFill="1" applyBorder="1"/>
    <xf numFmtId="0" fontId="7" fillId="0" borderId="26" xfId="0" applyFont="1" applyBorder="1" applyAlignment="1">
      <alignment horizontal="right" vertical="top"/>
    </xf>
    <xf numFmtId="0" fontId="5" fillId="2" borderId="26" xfId="0" applyFont="1" applyFill="1" applyBorder="1"/>
    <xf numFmtId="0" fontId="14" fillId="2" borderId="27" xfId="0" applyFont="1" applyFill="1" applyBorder="1"/>
    <xf numFmtId="0" fontId="11" fillId="0" borderId="0" xfId="0" applyFont="1"/>
    <xf numFmtId="164" fontId="25" fillId="0" borderId="0" xfId="0" applyNumberFormat="1" applyFont="1" applyBorder="1"/>
    <xf numFmtId="0" fontId="25" fillId="0" borderId="0" xfId="0" applyFont="1" applyBorder="1"/>
    <xf numFmtId="0" fontId="5" fillId="0" borderId="31" xfId="0" applyFont="1" applyBorder="1"/>
    <xf numFmtId="0" fontId="19" fillId="0" borderId="4" xfId="0" applyFont="1" applyBorder="1"/>
    <xf numFmtId="0" fontId="5" fillId="0" borderId="0" xfId="0" applyFont="1" applyBorder="1" applyAlignment="1">
      <alignment horizontal="center" vertical="top"/>
    </xf>
    <xf numFmtId="0" fontId="19" fillId="0" borderId="6" xfId="0" applyFont="1" applyBorder="1"/>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24" fillId="0" borderId="4" xfId="0" applyFont="1" applyBorder="1" applyAlignment="1">
      <alignment horizontal="center"/>
    </xf>
    <xf numFmtId="0" fontId="24" fillId="0" borderId="0" xfId="0" applyFont="1" applyBorder="1" applyAlignment="1">
      <alignment horizontal="center"/>
    </xf>
    <xf numFmtId="0" fontId="24" fillId="0" borderId="5"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2" fillId="0" borderId="0" xfId="0" applyFont="1" applyAlignment="1">
      <alignment horizontal="center" vertical="top"/>
    </xf>
    <xf numFmtId="0" fontId="5" fillId="0" borderId="9"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2" fillId="0" borderId="0" xfId="0" applyFont="1" applyAlignment="1">
      <alignment horizontal="center"/>
    </xf>
    <xf numFmtId="0" fontId="5" fillId="0" borderId="0" xfId="0" applyFont="1" applyAlignment="1">
      <alignment horizontal="center" vertical="top"/>
    </xf>
    <xf numFmtId="0" fontId="6" fillId="0" borderId="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7" fillId="0" borderId="0" xfId="0" applyFont="1" applyAlignment="1">
      <alignment horizontal="center" vertical="top"/>
    </xf>
    <xf numFmtId="0" fontId="6" fillId="0" borderId="9" xfId="0" applyFont="1" applyFill="1" applyBorder="1" applyAlignment="1">
      <alignment horizontal="right"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0" xfId="0" applyFont="1" applyAlignment="1">
      <alignment horizontal="center"/>
    </xf>
    <xf numFmtId="0" fontId="6" fillId="0" borderId="0" xfId="0" applyFont="1" applyAlignment="1">
      <alignment horizontal="center" vertical="top"/>
    </xf>
    <xf numFmtId="0" fontId="2" fillId="0" borderId="0" xfId="0" applyFont="1" applyBorder="1" applyAlignment="1">
      <alignment horizontal="center"/>
    </xf>
    <xf numFmtId="0" fontId="5" fillId="0" borderId="0" xfId="0" applyFont="1" applyBorder="1" applyAlignment="1">
      <alignment horizontal="center" vertical="top"/>
    </xf>
    <xf numFmtId="0" fontId="2" fillId="0" borderId="0" xfId="0" applyFont="1" applyBorder="1" applyAlignment="1">
      <alignment horizontal="center" vertical="top"/>
    </xf>
    <xf numFmtId="0" fontId="12" fillId="0" borderId="0" xfId="0" applyFont="1" applyBorder="1" applyAlignment="1">
      <alignment horizontal="center" vertical="center"/>
    </xf>
    <xf numFmtId="0" fontId="2" fillId="0" borderId="0" xfId="0" applyFont="1" applyBorder="1" applyAlignment="1">
      <alignment horizontal="center" vertical="center" wrapText="1"/>
    </xf>
    <xf numFmtId="0" fontId="5" fillId="0" borderId="9" xfId="0" applyFont="1" applyBorder="1" applyAlignment="1">
      <alignment horizontal="center" vertical="center" wrapText="1"/>
    </xf>
    <xf numFmtId="0" fontId="2" fillId="2" borderId="0" xfId="0" applyFont="1" applyFill="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4</xdr:col>
      <xdr:colOff>601980</xdr:colOff>
      <xdr:row>1</xdr:row>
      <xdr:rowOff>53340</xdr:rowOff>
    </xdr:from>
    <xdr:to>
      <xdr:col>5</xdr:col>
      <xdr:colOff>373380</xdr:colOff>
      <xdr:row>12</xdr:row>
      <xdr:rowOff>190500</xdr:rowOff>
    </xdr:to>
    <xdr:grpSp>
      <xdr:nvGrpSpPr>
        <xdr:cNvPr id="2" name="Group 1">
          <a:extLst>
            <a:ext uri="{FF2B5EF4-FFF2-40B4-BE49-F238E27FC236}">
              <a16:creationId xmlns="" xmlns:a16="http://schemas.microsoft.com/office/drawing/2014/main" id="{00000000-0008-0000-0000-000002000000}"/>
            </a:ext>
          </a:extLst>
        </xdr:cNvPr>
        <xdr:cNvGrpSpPr/>
      </xdr:nvGrpSpPr>
      <xdr:grpSpPr>
        <a:xfrm>
          <a:off x="2977299" y="259238"/>
          <a:ext cx="392784" cy="2315850"/>
          <a:chOff x="2679700" y="393700"/>
          <a:chExt cx="381000" cy="1625600"/>
        </a:xfrm>
      </xdr:grpSpPr>
      <xdr:cxnSp macro="">
        <xdr:nvCxnSpPr>
          <xdr:cNvPr id="3" name="Straight Connector 2">
            <a:extLst>
              <a:ext uri="{FF2B5EF4-FFF2-40B4-BE49-F238E27FC236}">
                <a16:creationId xmlns="" xmlns:a16="http://schemas.microsoft.com/office/drawing/2014/main" id="{00000000-0008-0000-0000-000003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4" name="Straight Connector 3">
            <a:extLst>
              <a:ext uri="{FF2B5EF4-FFF2-40B4-BE49-F238E27FC236}">
                <a16:creationId xmlns="" xmlns:a16="http://schemas.microsoft.com/office/drawing/2014/main" id="{00000000-0008-0000-0000-000004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5" name="Straight Connector 4">
            <a:extLst>
              <a:ext uri="{FF2B5EF4-FFF2-40B4-BE49-F238E27FC236}">
                <a16:creationId xmlns="" xmlns:a16="http://schemas.microsoft.com/office/drawing/2014/main" id="{00000000-0008-0000-0000-000005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5</xdr:col>
      <xdr:colOff>0</xdr:colOff>
      <xdr:row>26</xdr:row>
      <xdr:rowOff>76200</xdr:rowOff>
    </xdr:from>
    <xdr:to>
      <xdr:col>5</xdr:col>
      <xdr:colOff>406400</xdr:colOff>
      <xdr:row>37</xdr:row>
      <xdr:rowOff>139700</xdr:rowOff>
    </xdr:to>
    <xdr:grpSp>
      <xdr:nvGrpSpPr>
        <xdr:cNvPr id="6" name="Group 5">
          <a:extLst>
            <a:ext uri="{FF2B5EF4-FFF2-40B4-BE49-F238E27FC236}">
              <a16:creationId xmlns="" xmlns:a16="http://schemas.microsoft.com/office/drawing/2014/main" id="{00000000-0008-0000-0000-000006000000}"/>
            </a:ext>
          </a:extLst>
        </xdr:cNvPr>
        <xdr:cNvGrpSpPr/>
      </xdr:nvGrpSpPr>
      <xdr:grpSpPr>
        <a:xfrm>
          <a:off x="2985155" y="6509209"/>
          <a:ext cx="418891" cy="2241405"/>
          <a:chOff x="2679700" y="393700"/>
          <a:chExt cx="381000" cy="1625600"/>
        </a:xfrm>
      </xdr:grpSpPr>
      <xdr:cxnSp macro="">
        <xdr:nvCxnSpPr>
          <xdr:cNvPr id="7" name="Straight Connector 6">
            <a:extLst>
              <a:ext uri="{FF2B5EF4-FFF2-40B4-BE49-F238E27FC236}">
                <a16:creationId xmlns="" xmlns:a16="http://schemas.microsoft.com/office/drawing/2014/main" id="{00000000-0008-0000-0000-000007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8" name="Straight Connector 7">
            <a:extLst>
              <a:ext uri="{FF2B5EF4-FFF2-40B4-BE49-F238E27FC236}">
                <a16:creationId xmlns="" xmlns:a16="http://schemas.microsoft.com/office/drawing/2014/main" id="{00000000-0008-0000-0000-000008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9" name="Straight Connector 8">
            <a:extLst>
              <a:ext uri="{FF2B5EF4-FFF2-40B4-BE49-F238E27FC236}">
                <a16:creationId xmlns="" xmlns:a16="http://schemas.microsoft.com/office/drawing/2014/main" id="{00000000-0008-0000-0000-000009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8</xdr:col>
      <xdr:colOff>1</xdr:colOff>
      <xdr:row>0</xdr:row>
      <xdr:rowOff>69272</xdr:rowOff>
    </xdr:from>
    <xdr:to>
      <xdr:col>9</xdr:col>
      <xdr:colOff>400050</xdr:colOff>
      <xdr:row>2</xdr:row>
      <xdr:rowOff>5087</xdr:rowOff>
    </xdr:to>
    <xdr:sp macro="" textlink="">
      <xdr:nvSpPr>
        <xdr:cNvPr id="10" name="TextBox 5">
          <a:extLst>
            <a:ext uri="{FF2B5EF4-FFF2-40B4-BE49-F238E27FC236}">
              <a16:creationId xmlns="" xmlns:a16="http://schemas.microsoft.com/office/drawing/2014/main" id="{00000000-0008-0000-0000-00000A000000}"/>
            </a:ext>
          </a:extLst>
        </xdr:cNvPr>
        <xdr:cNvSpPr txBox="1"/>
      </xdr:nvSpPr>
      <xdr:spPr>
        <a:xfrm>
          <a:off x="4819651" y="69272"/>
          <a:ext cx="1238249" cy="335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581892</xdr:colOff>
      <xdr:row>0</xdr:row>
      <xdr:rowOff>83128</xdr:rowOff>
    </xdr:from>
    <xdr:to>
      <xdr:col>10</xdr:col>
      <xdr:colOff>556549</xdr:colOff>
      <xdr:row>2</xdr:row>
      <xdr:rowOff>25100</xdr:rowOff>
    </xdr:to>
    <xdr:sp macro="" textlink="">
      <xdr:nvSpPr>
        <xdr:cNvPr id="2" name="TextBox 5">
          <a:extLst>
            <a:ext uri="{FF2B5EF4-FFF2-40B4-BE49-F238E27FC236}">
              <a16:creationId xmlns="" xmlns:a16="http://schemas.microsoft.com/office/drawing/2014/main" id="{00000000-0008-0000-0100-000002000000}"/>
            </a:ext>
          </a:extLst>
        </xdr:cNvPr>
        <xdr:cNvSpPr txBox="1"/>
      </xdr:nvSpPr>
      <xdr:spPr>
        <a:xfrm>
          <a:off x="7252856" y="83128"/>
          <a:ext cx="1166148" cy="3437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२७१</a:t>
          </a:r>
        </a:p>
        <a:p>
          <a:pPr algn="r"/>
          <a:r>
            <a:rPr lang="ne-NP" sz="1100">
              <a:latin typeface="Utsaah" panose="020B0604020202020204" pitchFamily="34" charset="0"/>
              <a:cs typeface="Utsaah" panose="020B0604020202020204" pitchFamily="34" charset="0"/>
            </a:rPr>
            <a:t>साबिकको फारम नं:  २१० (क)</a:t>
          </a:r>
          <a:endParaRPr lang="en-US" sz="1100">
            <a:latin typeface="Utsaah" panose="020B0604020202020204" pitchFamily="34" charset="0"/>
            <a:cs typeface="Utsaah"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609600</xdr:colOff>
      <xdr:row>0</xdr:row>
      <xdr:rowOff>68580</xdr:rowOff>
    </xdr:from>
    <xdr:to>
      <xdr:col>14</xdr:col>
      <xdr:colOff>494203</xdr:colOff>
      <xdr:row>2</xdr:row>
      <xdr:rowOff>46574</xdr:rowOff>
    </xdr:to>
    <xdr:sp macro="" textlink="">
      <xdr:nvSpPr>
        <xdr:cNvPr id="2" name="TextBox 5">
          <a:extLst>
            <a:ext uri="{FF2B5EF4-FFF2-40B4-BE49-F238E27FC236}">
              <a16:creationId xmlns="" xmlns:a16="http://schemas.microsoft.com/office/drawing/2014/main" id="{00000000-0008-0000-0200-000002000000}"/>
            </a:ext>
          </a:extLst>
        </xdr:cNvPr>
        <xdr:cNvSpPr txBox="1"/>
      </xdr:nvSpPr>
      <xdr:spPr>
        <a:xfrm>
          <a:off x="9121140" y="68580"/>
          <a:ext cx="1164763" cy="3437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२७१</a:t>
          </a:r>
        </a:p>
        <a:p>
          <a:pPr algn="r"/>
          <a:r>
            <a:rPr lang="ne-NP" sz="1100">
              <a:latin typeface="Utsaah" panose="020B0604020202020204" pitchFamily="34" charset="0"/>
              <a:cs typeface="Utsaah" panose="020B0604020202020204" pitchFamily="34" charset="0"/>
            </a:rPr>
            <a:t>साबिकको फारम नं:  २१०(क)</a:t>
          </a:r>
          <a:endParaRPr lang="en-US" sz="1100">
            <a:latin typeface="Utsaah" panose="020B0604020202020204" pitchFamily="34" charset="0"/>
            <a:cs typeface="Utsaah"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247650</xdr:colOff>
      <xdr:row>0</xdr:row>
      <xdr:rowOff>82550</xdr:rowOff>
    </xdr:from>
    <xdr:to>
      <xdr:col>9</xdr:col>
      <xdr:colOff>545003</xdr:colOff>
      <xdr:row>2</xdr:row>
      <xdr:rowOff>32604</xdr:rowOff>
    </xdr:to>
    <xdr:sp macro="" textlink="">
      <xdr:nvSpPr>
        <xdr:cNvPr id="2" name="TextBox 5">
          <a:extLst>
            <a:ext uri="{FF2B5EF4-FFF2-40B4-BE49-F238E27FC236}">
              <a16:creationId xmlns="" xmlns:a16="http://schemas.microsoft.com/office/drawing/2014/main" id="{00000000-0008-0000-0300-000002000000}"/>
            </a:ext>
          </a:extLst>
        </xdr:cNvPr>
        <xdr:cNvSpPr txBox="1"/>
      </xdr:nvSpPr>
      <xdr:spPr>
        <a:xfrm>
          <a:off x="6388100" y="82550"/>
          <a:ext cx="951403" cy="3437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२७१</a:t>
          </a:r>
        </a:p>
        <a:p>
          <a:pPr algn="r"/>
          <a:endParaRPr lang="en-US" sz="1100">
            <a:latin typeface="Utsaah" panose="020B0604020202020204" pitchFamily="34" charset="0"/>
            <a:cs typeface="Utsaah"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8161020</xdr:colOff>
      <xdr:row>0</xdr:row>
      <xdr:rowOff>106680</xdr:rowOff>
    </xdr:from>
    <xdr:to>
      <xdr:col>0</xdr:col>
      <xdr:colOff>9112423</xdr:colOff>
      <xdr:row>1</xdr:row>
      <xdr:rowOff>198974</xdr:rowOff>
    </xdr:to>
    <xdr:sp macro="" textlink="">
      <xdr:nvSpPr>
        <xdr:cNvPr id="2" name="TextBox 5">
          <a:extLst>
            <a:ext uri="{FF2B5EF4-FFF2-40B4-BE49-F238E27FC236}">
              <a16:creationId xmlns="" xmlns:a16="http://schemas.microsoft.com/office/drawing/2014/main" id="{00000000-0008-0000-0400-000002000000}"/>
            </a:ext>
          </a:extLst>
        </xdr:cNvPr>
        <xdr:cNvSpPr txBox="1"/>
      </xdr:nvSpPr>
      <xdr:spPr>
        <a:xfrm>
          <a:off x="8161020" y="106680"/>
          <a:ext cx="951403" cy="3437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२७१</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1001485</xdr:colOff>
      <xdr:row>0</xdr:row>
      <xdr:rowOff>70757</xdr:rowOff>
    </xdr:from>
    <xdr:to>
      <xdr:col>6</xdr:col>
      <xdr:colOff>809888</xdr:colOff>
      <xdr:row>2</xdr:row>
      <xdr:rowOff>22625</xdr:rowOff>
    </xdr:to>
    <xdr:sp macro="" textlink="">
      <xdr:nvSpPr>
        <xdr:cNvPr id="2" name="TextBox 5">
          <a:extLst>
            <a:ext uri="{FF2B5EF4-FFF2-40B4-BE49-F238E27FC236}">
              <a16:creationId xmlns="" xmlns:a16="http://schemas.microsoft.com/office/drawing/2014/main" id="{00000000-0008-0000-0500-000002000000}"/>
            </a:ext>
          </a:extLst>
        </xdr:cNvPr>
        <xdr:cNvSpPr txBox="1"/>
      </xdr:nvSpPr>
      <xdr:spPr>
        <a:xfrm>
          <a:off x="4827814" y="70757"/>
          <a:ext cx="951403" cy="3437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२७१</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642257</xdr:colOff>
      <xdr:row>0</xdr:row>
      <xdr:rowOff>97971</xdr:rowOff>
    </xdr:from>
    <xdr:to>
      <xdr:col>7</xdr:col>
      <xdr:colOff>831660</xdr:colOff>
      <xdr:row>2</xdr:row>
      <xdr:rowOff>49839</xdr:rowOff>
    </xdr:to>
    <xdr:sp macro="" textlink="">
      <xdr:nvSpPr>
        <xdr:cNvPr id="2" name="TextBox 5">
          <a:extLst>
            <a:ext uri="{FF2B5EF4-FFF2-40B4-BE49-F238E27FC236}">
              <a16:creationId xmlns="" xmlns:a16="http://schemas.microsoft.com/office/drawing/2014/main" id="{00000000-0008-0000-0600-000002000000}"/>
            </a:ext>
          </a:extLst>
        </xdr:cNvPr>
        <xdr:cNvSpPr txBox="1"/>
      </xdr:nvSpPr>
      <xdr:spPr>
        <a:xfrm>
          <a:off x="5437414" y="97971"/>
          <a:ext cx="951403" cy="3437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२७१</a:t>
          </a:r>
        </a:p>
        <a:p>
          <a:pPr algn="r"/>
          <a:endParaRPr lang="en-US" sz="1100">
            <a:latin typeface="Utsaah" panose="020B0604020202020204" pitchFamily="34" charset="0"/>
            <a:cs typeface="Utsaah"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efa8\AppData\Local\Microsoft\Windows\Temporary%20Internet%20Files\Low\Content.IE5\SY6YFENG\Users\Lenovo\Downloads\Routine%20Files\EXCDATA\BP\DISB\FY03\list%20of%20projec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560"/>
      <sheetName val="2912"/>
      <sheetName val="3008"/>
      <sheetName val="2977"/>
      <sheetName val="3009"/>
      <sheetName val="3185"/>
      <sheetName val="3215"/>
      <sheetName val="3293"/>
    </sheetNames>
    <sheetDataSet>
      <sheetData sheetId="0"/>
      <sheetData sheetId="1">
        <row r="1">
          <cell r="B1" t="str">
            <v>Original</v>
          </cell>
          <cell r="C1" t="str">
            <v>Revised/Formally Revised</v>
          </cell>
          <cell r="D1" t="str">
            <v>Actual</v>
          </cell>
          <cell r="E1" t="str">
            <v>Disb Lag</v>
          </cell>
        </row>
        <row r="2">
          <cell r="A2">
            <v>36861</v>
          </cell>
          <cell r="B2">
            <v>20040000</v>
          </cell>
          <cell r="C2">
            <v>10332919.619999999</v>
          </cell>
          <cell r="D2">
            <v>10560603.42</v>
          </cell>
          <cell r="E2">
            <v>-2.2034798331277521E-2</v>
          </cell>
        </row>
        <row r="3">
          <cell r="A3">
            <v>36892</v>
          </cell>
          <cell r="B3">
            <v>20040000</v>
          </cell>
          <cell r="C3">
            <v>10722591</v>
          </cell>
          <cell r="D3">
            <v>10692549.469999999</v>
          </cell>
          <cell r="E3">
            <v>2.801704364178508E-3</v>
          </cell>
        </row>
        <row r="4">
          <cell r="A4">
            <v>36923</v>
          </cell>
          <cell r="B4">
            <v>20040000</v>
          </cell>
          <cell r="C4">
            <v>11112262.380000001</v>
          </cell>
          <cell r="D4">
            <v>11376696.489999998</v>
          </cell>
          <cell r="E4">
            <v>-2.3796604233889365E-2</v>
          </cell>
        </row>
        <row r="5">
          <cell r="A5">
            <v>36951</v>
          </cell>
          <cell r="B5">
            <v>20040000</v>
          </cell>
          <cell r="C5">
            <v>11501933.76</v>
          </cell>
          <cell r="D5">
            <v>12238992.289999999</v>
          </cell>
          <cell r="E5">
            <v>-6.4081270626270698E-2</v>
          </cell>
        </row>
        <row r="6">
          <cell r="A6">
            <v>36982</v>
          </cell>
          <cell r="B6">
            <v>20040000</v>
          </cell>
          <cell r="C6">
            <v>12631041.75</v>
          </cell>
          <cell r="D6">
            <v>12645258.59</v>
          </cell>
          <cell r="E6">
            <v>-1.1255477007666333E-3</v>
          </cell>
        </row>
        <row r="7">
          <cell r="A7">
            <v>37012</v>
          </cell>
          <cell r="B7">
            <v>20040000</v>
          </cell>
          <cell r="C7">
            <v>13760149.74</v>
          </cell>
          <cell r="D7">
            <v>12238992.289999999</v>
          </cell>
          <cell r="E7">
            <v>0.11054803027165322</v>
          </cell>
        </row>
        <row r="8">
          <cell r="A8">
            <v>37043</v>
          </cell>
          <cell r="B8">
            <v>20040000</v>
          </cell>
          <cell r="C8">
            <v>14889257.710000001</v>
          </cell>
          <cell r="D8">
            <v>12238992.289999999</v>
          </cell>
          <cell r="E8">
            <v>0.17799849204168297</v>
          </cell>
        </row>
        <row r="9">
          <cell r="A9">
            <v>37073</v>
          </cell>
          <cell r="B9">
            <v>20040000</v>
          </cell>
          <cell r="C9">
            <v>16034153.02</v>
          </cell>
          <cell r="D9">
            <v>12238992.289999999</v>
          </cell>
          <cell r="E9">
            <v>0.23669231079846589</v>
          </cell>
        </row>
        <row r="10">
          <cell r="A10">
            <v>37104</v>
          </cell>
          <cell r="B10">
            <v>20040000</v>
          </cell>
          <cell r="C10">
            <v>17179048.329999998</v>
          </cell>
          <cell r="D10">
            <v>12238992.289999999</v>
          </cell>
          <cell r="E10">
            <v>0.2875628466201538</v>
          </cell>
        </row>
        <row r="11">
          <cell r="A11">
            <v>37135</v>
          </cell>
          <cell r="B11">
            <v>20040000</v>
          </cell>
          <cell r="C11">
            <v>18323943.629999999</v>
          </cell>
          <cell r="D11">
            <v>12238992.289999999</v>
          </cell>
          <cell r="E11">
            <v>0.33207651490685142</v>
          </cell>
        </row>
        <row r="12">
          <cell r="A12">
            <v>37165</v>
          </cell>
          <cell r="B12">
            <v>20040000</v>
          </cell>
          <cell r="C12">
            <v>18323943.629999999</v>
          </cell>
        </row>
        <row r="13">
          <cell r="A13">
            <v>37196</v>
          </cell>
          <cell r="B13">
            <v>20040000</v>
          </cell>
          <cell r="C13">
            <v>18323943.629999999</v>
          </cell>
        </row>
        <row r="14">
          <cell r="A14">
            <v>37226</v>
          </cell>
          <cell r="B14">
            <v>20040000</v>
          </cell>
          <cell r="C14">
            <v>18323943.629999999</v>
          </cell>
        </row>
        <row r="15">
          <cell r="A15">
            <v>37257</v>
          </cell>
          <cell r="B15">
            <v>20040000</v>
          </cell>
          <cell r="C15">
            <v>18323943.629999999</v>
          </cell>
        </row>
        <row r="16">
          <cell r="A16">
            <v>37288</v>
          </cell>
          <cell r="B16">
            <v>20040000</v>
          </cell>
          <cell r="C16">
            <v>18323943.629999999</v>
          </cell>
        </row>
        <row r="17">
          <cell r="A17">
            <v>37316</v>
          </cell>
          <cell r="B17">
            <v>20040000</v>
          </cell>
          <cell r="C17">
            <v>18323943.629999999</v>
          </cell>
        </row>
        <row r="18">
          <cell r="A18">
            <v>37347</v>
          </cell>
          <cell r="B18">
            <v>20040000</v>
          </cell>
          <cell r="C18">
            <v>18323943.629999999</v>
          </cell>
        </row>
        <row r="19">
          <cell r="A19">
            <v>37377</v>
          </cell>
          <cell r="B19">
            <v>20040000</v>
          </cell>
          <cell r="C19">
            <v>18323943.629999999</v>
          </cell>
        </row>
        <row r="20">
          <cell r="A20">
            <v>37408</v>
          </cell>
          <cell r="B20">
            <v>20040000</v>
          </cell>
          <cell r="C20">
            <v>18323943.629999999</v>
          </cell>
        </row>
        <row r="21">
          <cell r="A21">
            <v>37438</v>
          </cell>
          <cell r="B21">
            <v>20040000</v>
          </cell>
          <cell r="C21">
            <v>18323943.629999999</v>
          </cell>
        </row>
        <row r="22">
          <cell r="A22">
            <v>37469</v>
          </cell>
          <cell r="B22">
            <v>20040000</v>
          </cell>
          <cell r="C22">
            <v>18323943.629999999</v>
          </cell>
        </row>
        <row r="23">
          <cell r="A23">
            <v>37500</v>
          </cell>
          <cell r="B23">
            <v>20040000</v>
          </cell>
          <cell r="C23">
            <v>18323943.629999999</v>
          </cell>
        </row>
        <row r="24">
          <cell r="A24">
            <v>37530</v>
          </cell>
          <cell r="B24">
            <v>20040000</v>
          </cell>
          <cell r="C24">
            <v>18323943.629999999</v>
          </cell>
        </row>
        <row r="25">
          <cell r="A25">
            <v>37561</v>
          </cell>
          <cell r="B25">
            <v>20040000</v>
          </cell>
          <cell r="C25">
            <v>18323943.629999999</v>
          </cell>
        </row>
        <row r="26">
          <cell r="A26">
            <v>37591</v>
          </cell>
          <cell r="B26">
            <v>20040000</v>
          </cell>
          <cell r="C26">
            <v>18323943.629999999</v>
          </cell>
        </row>
        <row r="27">
          <cell r="A27">
            <v>37622</v>
          </cell>
          <cell r="B27">
            <v>20040000</v>
          </cell>
          <cell r="C27">
            <v>18323943.629999999</v>
          </cell>
        </row>
        <row r="28">
          <cell r="A28">
            <v>37653</v>
          </cell>
          <cell r="B28">
            <v>20040000</v>
          </cell>
          <cell r="C28">
            <v>18323943.629999999</v>
          </cell>
        </row>
        <row r="29">
          <cell r="A29">
            <v>37681</v>
          </cell>
          <cell r="B29">
            <v>20040000</v>
          </cell>
          <cell r="C29">
            <v>18323943.629999999</v>
          </cell>
        </row>
      </sheetData>
      <sheetData sheetId="2">
        <row r="1">
          <cell r="B1" t="str">
            <v>Original</v>
          </cell>
          <cell r="C1" t="str">
            <v>Revised/Formally Revised</v>
          </cell>
          <cell r="D1" t="str">
            <v>Actual</v>
          </cell>
          <cell r="E1" t="str">
            <v>Disb Lag</v>
          </cell>
        </row>
        <row r="2">
          <cell r="A2">
            <v>36861</v>
          </cell>
          <cell r="B2">
            <v>15200000</v>
          </cell>
          <cell r="C2">
            <v>9436321.4299999997</v>
          </cell>
          <cell r="D2">
            <v>7543558.8599999966</v>
          </cell>
          <cell r="E2">
            <v>0.20058267239419408</v>
          </cell>
        </row>
        <row r="3">
          <cell r="A3">
            <v>36892</v>
          </cell>
          <cell r="B3">
            <v>15530000</v>
          </cell>
          <cell r="C3">
            <v>9776654.7599999998</v>
          </cell>
          <cell r="D3">
            <v>8162903.2199999979</v>
          </cell>
          <cell r="E3">
            <v>0.16506172915120937</v>
          </cell>
        </row>
        <row r="4">
          <cell r="A4">
            <v>36923</v>
          </cell>
          <cell r="B4">
            <v>15860000</v>
          </cell>
          <cell r="C4">
            <v>10116988.09</v>
          </cell>
          <cell r="D4">
            <v>8770316.6500000022</v>
          </cell>
          <cell r="E4">
            <v>0.13310991651073473</v>
          </cell>
        </row>
        <row r="5">
          <cell r="A5">
            <v>36951</v>
          </cell>
          <cell r="B5">
            <v>16200000</v>
          </cell>
          <cell r="C5">
            <v>10457321.43</v>
          </cell>
          <cell r="D5">
            <v>9239430.9600000028</v>
          </cell>
          <cell r="E5">
            <v>0.11646294685999692</v>
          </cell>
        </row>
        <row r="6">
          <cell r="A6">
            <v>36982</v>
          </cell>
          <cell r="B6">
            <v>16470000</v>
          </cell>
          <cell r="C6">
            <v>10897654.76</v>
          </cell>
          <cell r="D6">
            <v>9239430.9600000009</v>
          </cell>
          <cell r="E6">
            <v>0.15216336326661159</v>
          </cell>
        </row>
        <row r="7">
          <cell r="A7">
            <v>37012</v>
          </cell>
          <cell r="B7">
            <v>16740000</v>
          </cell>
          <cell r="C7">
            <v>11337988.09</v>
          </cell>
          <cell r="D7">
            <v>9567869.3900000006</v>
          </cell>
          <cell r="E7">
            <v>0.15612282231635324</v>
          </cell>
        </row>
        <row r="8">
          <cell r="A8">
            <v>37043</v>
          </cell>
          <cell r="B8">
            <v>17000000</v>
          </cell>
          <cell r="C8">
            <v>11778321.43</v>
          </cell>
          <cell r="E8">
            <v>1</v>
          </cell>
        </row>
        <row r="9">
          <cell r="A9">
            <v>37073</v>
          </cell>
          <cell r="B9">
            <v>17200000</v>
          </cell>
          <cell r="C9">
            <v>12318666.67</v>
          </cell>
          <cell r="E9">
            <v>1</v>
          </cell>
        </row>
        <row r="10">
          <cell r="A10">
            <v>37104</v>
          </cell>
          <cell r="B10">
            <v>17400000</v>
          </cell>
          <cell r="C10">
            <v>12859011.91</v>
          </cell>
          <cell r="E10">
            <v>1</v>
          </cell>
        </row>
        <row r="11">
          <cell r="A11">
            <v>37135</v>
          </cell>
          <cell r="B11">
            <v>17600000</v>
          </cell>
          <cell r="C11">
            <v>13399357.140000001</v>
          </cell>
          <cell r="E11">
            <v>1</v>
          </cell>
        </row>
        <row r="12">
          <cell r="A12">
            <v>37165</v>
          </cell>
          <cell r="B12">
            <v>17730000</v>
          </cell>
          <cell r="C12">
            <v>13939702.380000001</v>
          </cell>
          <cell r="E12">
            <v>1</v>
          </cell>
        </row>
        <row r="13">
          <cell r="A13">
            <v>37196</v>
          </cell>
          <cell r="B13">
            <v>17860000</v>
          </cell>
          <cell r="C13">
            <v>14480047.619999999</v>
          </cell>
          <cell r="E13">
            <v>1</v>
          </cell>
        </row>
        <row r="14">
          <cell r="A14">
            <v>37226</v>
          </cell>
          <cell r="B14">
            <v>18000000</v>
          </cell>
          <cell r="C14">
            <v>15020392.85</v>
          </cell>
          <cell r="E14">
            <v>1</v>
          </cell>
        </row>
        <row r="15">
          <cell r="A15">
            <v>37257</v>
          </cell>
          <cell r="B15">
            <v>18090000</v>
          </cell>
          <cell r="C15">
            <v>15560738.09</v>
          </cell>
          <cell r="E15">
            <v>1</v>
          </cell>
        </row>
        <row r="16">
          <cell r="A16">
            <v>37288</v>
          </cell>
          <cell r="B16">
            <v>18180000</v>
          </cell>
          <cell r="C16">
            <v>16101083.33</v>
          </cell>
          <cell r="E16">
            <v>1</v>
          </cell>
        </row>
        <row r="17">
          <cell r="A17">
            <v>37316</v>
          </cell>
          <cell r="B17">
            <v>18280000</v>
          </cell>
          <cell r="C17">
            <v>16641428.560000001</v>
          </cell>
          <cell r="E17">
            <v>1</v>
          </cell>
        </row>
      </sheetData>
      <sheetData sheetId="3">
        <row r="1">
          <cell r="B1" t="str">
            <v>Original</v>
          </cell>
          <cell r="C1" t="str">
            <v>Revised/Formally Revised</v>
          </cell>
          <cell r="D1" t="str">
            <v>Actual</v>
          </cell>
          <cell r="E1" t="str">
            <v>Disb Lag</v>
          </cell>
        </row>
        <row r="2">
          <cell r="A2">
            <v>36861</v>
          </cell>
          <cell r="B2">
            <v>20500000</v>
          </cell>
          <cell r="C2">
            <v>20400000</v>
          </cell>
          <cell r="D2">
            <v>15158018.660000004</v>
          </cell>
          <cell r="E2">
            <v>0.25695986960784295</v>
          </cell>
        </row>
        <row r="3">
          <cell r="A3">
            <v>36892</v>
          </cell>
          <cell r="B3">
            <v>20840000</v>
          </cell>
          <cell r="C3">
            <v>20740000</v>
          </cell>
          <cell r="D3">
            <v>15792183.770000001</v>
          </cell>
          <cell r="E3">
            <v>0.2385639455159112</v>
          </cell>
        </row>
        <row r="4">
          <cell r="A4">
            <v>36923</v>
          </cell>
          <cell r="B4">
            <v>21170000</v>
          </cell>
          <cell r="C4">
            <v>21070000</v>
          </cell>
          <cell r="D4">
            <v>15792183.770000003</v>
          </cell>
          <cell r="E4">
            <v>0.25048961699098227</v>
          </cell>
        </row>
        <row r="5">
          <cell r="A5">
            <v>36951</v>
          </cell>
          <cell r="B5">
            <v>21500000</v>
          </cell>
          <cell r="C5">
            <v>21400000</v>
          </cell>
          <cell r="D5">
            <v>16745242.869999992</v>
          </cell>
          <cell r="E5">
            <v>0.21751201542056114</v>
          </cell>
        </row>
        <row r="6">
          <cell r="A6">
            <v>36982</v>
          </cell>
          <cell r="B6">
            <v>21840000</v>
          </cell>
          <cell r="C6">
            <v>21740000</v>
          </cell>
          <cell r="D6">
            <v>16745242.870000001</v>
          </cell>
          <cell r="E6">
            <v>0.22974963799448017</v>
          </cell>
        </row>
        <row r="7">
          <cell r="A7">
            <v>37012</v>
          </cell>
          <cell r="B7">
            <v>22170000</v>
          </cell>
          <cell r="C7">
            <v>22070000</v>
          </cell>
          <cell r="D7">
            <v>16745242.869999992</v>
          </cell>
          <cell r="E7">
            <v>0.2412667480743094</v>
          </cell>
        </row>
        <row r="8">
          <cell r="A8">
            <v>37043</v>
          </cell>
          <cell r="B8">
            <v>22500000</v>
          </cell>
          <cell r="C8">
            <v>22400000</v>
          </cell>
          <cell r="D8">
            <v>16745242.869999992</v>
          </cell>
          <cell r="E8">
            <v>0.25244451473214324</v>
          </cell>
        </row>
        <row r="9">
          <cell r="A9">
            <v>37073</v>
          </cell>
          <cell r="B9">
            <v>22690000</v>
          </cell>
          <cell r="C9">
            <v>22590000</v>
          </cell>
          <cell r="D9">
            <v>16745242.869999992</v>
          </cell>
          <cell r="E9">
            <v>0.25873205533421906</v>
          </cell>
        </row>
        <row r="10">
          <cell r="A10">
            <v>37104</v>
          </cell>
          <cell r="B10">
            <v>22870000</v>
          </cell>
          <cell r="C10">
            <v>22770000</v>
          </cell>
          <cell r="D10">
            <v>16745242.869999992</v>
          </cell>
          <cell r="E10">
            <v>0.26459188098375092</v>
          </cell>
        </row>
        <row r="11">
          <cell r="A11">
            <v>37135</v>
          </cell>
          <cell r="B11">
            <v>23050000</v>
          </cell>
          <cell r="C11">
            <v>22950000</v>
          </cell>
          <cell r="D11">
            <v>16745242.869999992</v>
          </cell>
          <cell r="E11">
            <v>0.27035978779956465</v>
          </cell>
        </row>
        <row r="12">
          <cell r="A12">
            <v>37165</v>
          </cell>
          <cell r="B12">
            <v>23240000</v>
          </cell>
          <cell r="C12">
            <v>23140000</v>
          </cell>
          <cell r="D12">
            <v>16745242.869999992</v>
          </cell>
          <cell r="E12">
            <v>0.27635078349178949</v>
          </cell>
        </row>
        <row r="13">
          <cell r="A13">
            <v>37196</v>
          </cell>
          <cell r="B13">
            <v>23420000</v>
          </cell>
          <cell r="C13">
            <v>23320000</v>
          </cell>
          <cell r="D13">
            <v>16745242.869999992</v>
          </cell>
          <cell r="E13">
            <v>0.28193641209262471</v>
          </cell>
        </row>
        <row r="14">
          <cell r="A14">
            <v>37226</v>
          </cell>
          <cell r="B14">
            <v>23600000</v>
          </cell>
          <cell r="C14">
            <v>23500000</v>
          </cell>
          <cell r="D14">
            <v>16745242.869999992</v>
          </cell>
          <cell r="E14">
            <v>0.28743647361702163</v>
          </cell>
        </row>
      </sheetData>
      <sheetData sheetId="4">
        <row r="1">
          <cell r="B1" t="str">
            <v>Original</v>
          </cell>
          <cell r="C1" t="str">
            <v>Revised/Formally Revised</v>
          </cell>
          <cell r="D1" t="str">
            <v>Actual</v>
          </cell>
          <cell r="E1" t="str">
            <v>Disb Lag</v>
          </cell>
        </row>
        <row r="2">
          <cell r="A2">
            <v>36861</v>
          </cell>
          <cell r="B2">
            <v>19420000</v>
          </cell>
          <cell r="C2">
            <v>7553828.54</v>
          </cell>
          <cell r="D2">
            <v>9712568.3500000015</v>
          </cell>
          <cell r="E2">
            <v>-0.285780885622273</v>
          </cell>
        </row>
        <row r="3">
          <cell r="A3">
            <v>36892</v>
          </cell>
          <cell r="B3">
            <v>19740000</v>
          </cell>
          <cell r="C3">
            <v>7738971.3899999997</v>
          </cell>
          <cell r="D3">
            <v>9712568.3499999959</v>
          </cell>
          <cell r="E3">
            <v>-0.25502057838722625</v>
          </cell>
        </row>
        <row r="4">
          <cell r="A4">
            <v>36923</v>
          </cell>
          <cell r="B4">
            <v>20060000</v>
          </cell>
          <cell r="C4">
            <v>7924114.2400000002</v>
          </cell>
          <cell r="D4">
            <v>9712568.3499999959</v>
          </cell>
          <cell r="E4">
            <v>-0.22569766863936525</v>
          </cell>
        </row>
        <row r="5">
          <cell r="A5">
            <v>36951</v>
          </cell>
          <cell r="B5">
            <v>20370000</v>
          </cell>
          <cell r="C5">
            <v>8109257.1100000003</v>
          </cell>
          <cell r="D5">
            <v>9712568.3499999959</v>
          </cell>
          <cell r="E5">
            <v>-0.19771370154522028</v>
          </cell>
        </row>
        <row r="6">
          <cell r="A6">
            <v>36982</v>
          </cell>
          <cell r="B6">
            <v>20690000</v>
          </cell>
          <cell r="C6">
            <v>8340685.6900000004</v>
          </cell>
          <cell r="D6">
            <v>10078070.309999997</v>
          </cell>
          <cell r="E6">
            <v>-0.20830237279927957</v>
          </cell>
        </row>
        <row r="7">
          <cell r="A7">
            <v>37012</v>
          </cell>
          <cell r="B7">
            <v>21010000</v>
          </cell>
          <cell r="C7">
            <v>8572114.2699999996</v>
          </cell>
          <cell r="D7">
            <v>9712568.3499999959</v>
          </cell>
          <cell r="E7">
            <v>-0.13304233285728195</v>
          </cell>
        </row>
        <row r="8">
          <cell r="A8">
            <v>37043</v>
          </cell>
          <cell r="B8">
            <v>21320000</v>
          </cell>
          <cell r="C8">
            <v>8803542.8300000001</v>
          </cell>
          <cell r="D8">
            <v>9712568.3499999959</v>
          </cell>
          <cell r="E8">
            <v>-0.10325678395092171</v>
          </cell>
        </row>
        <row r="9">
          <cell r="A9">
            <v>37073</v>
          </cell>
          <cell r="B9">
            <v>21570000</v>
          </cell>
          <cell r="C9">
            <v>9081257.1199999992</v>
          </cell>
          <cell r="D9">
            <v>9712568.3499999959</v>
          </cell>
          <cell r="E9">
            <v>-6.951804377497868E-2</v>
          </cell>
        </row>
        <row r="10">
          <cell r="A10">
            <v>37104</v>
          </cell>
          <cell r="B10">
            <v>21820000</v>
          </cell>
          <cell r="C10">
            <v>9358971.4100000001</v>
          </cell>
          <cell r="D10">
            <v>9712568.3499999959</v>
          </cell>
          <cell r="E10">
            <v>-3.7781602754142378E-2</v>
          </cell>
        </row>
        <row r="11">
          <cell r="A11">
            <v>37135</v>
          </cell>
          <cell r="B11">
            <v>22070000</v>
          </cell>
          <cell r="C11">
            <v>9636685.6999999993</v>
          </cell>
          <cell r="D11">
            <v>9712568.3499999959</v>
          </cell>
          <cell r="E11">
            <v>-7.8743514484442157E-3</v>
          </cell>
        </row>
        <row r="12">
          <cell r="A12">
            <v>37165</v>
          </cell>
          <cell r="B12">
            <v>22320000</v>
          </cell>
          <cell r="C12">
            <v>10053257.130000001</v>
          </cell>
          <cell r="D12">
            <v>9712568.3499999959</v>
          </cell>
          <cell r="E12">
            <v>3.3888398117596433E-2</v>
          </cell>
        </row>
        <row r="13">
          <cell r="A13">
            <v>37196</v>
          </cell>
          <cell r="B13">
            <v>22570000</v>
          </cell>
          <cell r="C13">
            <v>10469828.560000001</v>
          </cell>
          <cell r="D13">
            <v>9712568.3499999959</v>
          </cell>
          <cell r="E13">
            <v>7.2327851947176919E-2</v>
          </cell>
        </row>
        <row r="14">
          <cell r="A14">
            <v>37226</v>
          </cell>
          <cell r="B14">
            <v>22820000</v>
          </cell>
          <cell r="C14">
            <v>10886399.99</v>
          </cell>
          <cell r="D14">
            <v>9712568.3499999959</v>
          </cell>
          <cell r="E14">
            <v>0.10782551082802941</v>
          </cell>
        </row>
        <row r="15">
          <cell r="A15">
            <v>37257</v>
          </cell>
          <cell r="B15">
            <v>23070000</v>
          </cell>
          <cell r="C15">
            <v>11534399.99</v>
          </cell>
          <cell r="D15">
            <v>9712568.3499999959</v>
          </cell>
          <cell r="E15">
            <v>0.15794767318451597</v>
          </cell>
        </row>
        <row r="16">
          <cell r="A16">
            <v>37288</v>
          </cell>
          <cell r="B16">
            <v>23320000</v>
          </cell>
          <cell r="C16">
            <v>12182399.99</v>
          </cell>
          <cell r="D16">
            <v>9712568.3499999959</v>
          </cell>
          <cell r="E16">
            <v>0.20273769060508448</v>
          </cell>
        </row>
        <row r="17">
          <cell r="A17">
            <v>37316</v>
          </cell>
          <cell r="B17">
            <v>23570000</v>
          </cell>
          <cell r="C17">
            <v>12830399.98</v>
          </cell>
          <cell r="D17">
            <v>9712568.3499999959</v>
          </cell>
          <cell r="E17">
            <v>0.24300346324822872</v>
          </cell>
        </row>
        <row r="18">
          <cell r="A18">
            <v>37347</v>
          </cell>
          <cell r="B18">
            <v>23790000</v>
          </cell>
          <cell r="C18">
            <v>13570971.4</v>
          </cell>
          <cell r="D18">
            <v>9712568.3499999959</v>
          </cell>
          <cell r="E18">
            <v>0.28431296008773582</v>
          </cell>
        </row>
        <row r="19">
          <cell r="A19">
            <v>37377</v>
          </cell>
          <cell r="B19">
            <v>24010000</v>
          </cell>
          <cell r="C19">
            <v>14311542.82</v>
          </cell>
          <cell r="D19">
            <v>9712568.3499999959</v>
          </cell>
          <cell r="E19">
            <v>0.32134721796542159</v>
          </cell>
        </row>
        <row r="20">
          <cell r="A20">
            <v>37408</v>
          </cell>
          <cell r="B20">
            <v>24230000</v>
          </cell>
          <cell r="C20">
            <v>15052114.26</v>
          </cell>
          <cell r="D20">
            <v>9712568.3499999959</v>
          </cell>
          <cell r="E20">
            <v>0.35473726931435107</v>
          </cell>
        </row>
        <row r="21">
          <cell r="A21">
            <v>37438</v>
          </cell>
          <cell r="B21">
            <v>24230000</v>
          </cell>
          <cell r="C21">
            <v>15885257.119999999</v>
          </cell>
          <cell r="D21">
            <v>9712568.3499999959</v>
          </cell>
          <cell r="E21">
            <v>0.38857972038919086</v>
          </cell>
        </row>
        <row r="22">
          <cell r="A22">
            <v>37469</v>
          </cell>
          <cell r="B22">
            <v>24230000</v>
          </cell>
          <cell r="C22">
            <v>16718399.98</v>
          </cell>
          <cell r="D22">
            <v>9712568.3499999959</v>
          </cell>
          <cell r="E22">
            <v>0.41904916968017203</v>
          </cell>
        </row>
        <row r="23">
          <cell r="A23">
            <v>37500</v>
          </cell>
          <cell r="B23">
            <v>24230000</v>
          </cell>
          <cell r="C23">
            <v>17551542.84</v>
          </cell>
          <cell r="D23">
            <v>9712568.3499999959</v>
          </cell>
          <cell r="E23">
            <v>0.44662594972192221</v>
          </cell>
        </row>
        <row r="24">
          <cell r="A24">
            <v>37530</v>
          </cell>
          <cell r="B24">
            <v>24230000</v>
          </cell>
          <cell r="C24">
            <v>17949599.989999998</v>
          </cell>
          <cell r="D24">
            <v>9712568.3499999959</v>
          </cell>
          <cell r="E24">
            <v>0.45889778293605321</v>
          </cell>
        </row>
        <row r="25">
          <cell r="A25">
            <v>37561</v>
          </cell>
          <cell r="B25">
            <v>24230000</v>
          </cell>
          <cell r="C25">
            <v>18347657.140000001</v>
          </cell>
          <cell r="D25">
            <v>9712568.3499999959</v>
          </cell>
          <cell r="E25">
            <v>0.47063713498191106</v>
          </cell>
        </row>
        <row r="26">
          <cell r="A26">
            <v>37591</v>
          </cell>
          <cell r="B26">
            <v>24230000</v>
          </cell>
          <cell r="C26">
            <v>18745714.27</v>
          </cell>
          <cell r="D26">
            <v>9712568.3499999959</v>
          </cell>
          <cell r="E26">
            <v>0.48187792632987808</v>
          </cell>
        </row>
        <row r="27">
          <cell r="A27">
            <v>37622</v>
          </cell>
          <cell r="B27">
            <v>24230000</v>
          </cell>
          <cell r="C27">
            <v>18745714.27</v>
          </cell>
          <cell r="D27">
            <v>9712568.3499999959</v>
          </cell>
          <cell r="E27">
            <v>0.48187792632987808</v>
          </cell>
        </row>
        <row r="28">
          <cell r="A28">
            <v>37653</v>
          </cell>
          <cell r="B28">
            <v>24230000</v>
          </cell>
          <cell r="C28">
            <v>18745714.27</v>
          </cell>
          <cell r="D28">
            <v>9712568.3499999959</v>
          </cell>
          <cell r="E28">
            <v>0.48187792632987808</v>
          </cell>
        </row>
        <row r="29">
          <cell r="A29">
            <v>37681</v>
          </cell>
          <cell r="B29">
            <v>24230000</v>
          </cell>
          <cell r="C29">
            <v>18745714.27</v>
          </cell>
          <cell r="D29">
            <v>9712568.3499999959</v>
          </cell>
          <cell r="E29">
            <v>0.48187792632987808</v>
          </cell>
        </row>
        <row r="30">
          <cell r="A30">
            <v>37712</v>
          </cell>
          <cell r="B30">
            <v>24230000</v>
          </cell>
          <cell r="C30">
            <v>18745714.27</v>
          </cell>
          <cell r="D30">
            <v>9712568.3499999959</v>
          </cell>
          <cell r="E30">
            <v>0.48187792632987808</v>
          </cell>
        </row>
        <row r="31">
          <cell r="A31">
            <v>37742</v>
          </cell>
          <cell r="B31">
            <v>24230000</v>
          </cell>
          <cell r="C31">
            <v>18745714.27</v>
          </cell>
          <cell r="D31">
            <v>9712568.3499999959</v>
          </cell>
          <cell r="E31">
            <v>0.48187792632987808</v>
          </cell>
        </row>
        <row r="32">
          <cell r="A32">
            <v>37773</v>
          </cell>
          <cell r="B32">
            <v>24230000</v>
          </cell>
          <cell r="C32">
            <v>18745714.27</v>
          </cell>
          <cell r="D32">
            <v>9712568.3499999959</v>
          </cell>
          <cell r="E32">
            <v>0.48187792632987808</v>
          </cell>
        </row>
      </sheetData>
      <sheetData sheetId="5">
        <row r="1">
          <cell r="B1" t="str">
            <v>Original</v>
          </cell>
          <cell r="C1" t="str">
            <v>Revised/Formally Revised</v>
          </cell>
          <cell r="D1" t="str">
            <v>Actual</v>
          </cell>
          <cell r="E1" t="str">
            <v>Disb Lag</v>
          </cell>
        </row>
        <row r="2">
          <cell r="A2">
            <v>36861</v>
          </cell>
          <cell r="B2">
            <v>51140000</v>
          </cell>
          <cell r="C2">
            <v>27391873.32</v>
          </cell>
          <cell r="D2">
            <v>27255000.810000006</v>
          </cell>
          <cell r="E2">
            <v>4.9968291106274069E-3</v>
          </cell>
        </row>
        <row r="3">
          <cell r="A3">
            <v>36892</v>
          </cell>
          <cell r="B3">
            <v>52940000</v>
          </cell>
          <cell r="C3">
            <v>28551278.859999999</v>
          </cell>
          <cell r="D3">
            <v>28669409.890000008</v>
          </cell>
          <cell r="E3">
            <v>-4.1375039828954498E-3</v>
          </cell>
        </row>
        <row r="4">
          <cell r="A4">
            <v>36923</v>
          </cell>
          <cell r="B4">
            <v>54740000</v>
          </cell>
          <cell r="C4">
            <v>29710684.399999999</v>
          </cell>
          <cell r="D4">
            <v>28669409.890000004</v>
          </cell>
          <cell r="E4">
            <v>3.50471398094079E-2</v>
          </cell>
        </row>
        <row r="5">
          <cell r="A5">
            <v>36951</v>
          </cell>
          <cell r="B5">
            <v>56540000</v>
          </cell>
          <cell r="C5">
            <v>30870089.940000001</v>
          </cell>
          <cell r="D5">
            <v>34023764.99000001</v>
          </cell>
          <cell r="E5">
            <v>-0.10215956792252896</v>
          </cell>
        </row>
        <row r="6">
          <cell r="A6">
            <v>36982</v>
          </cell>
          <cell r="B6">
            <v>58340000</v>
          </cell>
          <cell r="C6">
            <v>32029495.48</v>
          </cell>
          <cell r="D6">
            <v>34974017.830000006</v>
          </cell>
          <cell r="E6">
            <v>-9.1931586991079423E-2</v>
          </cell>
        </row>
        <row r="7">
          <cell r="A7">
            <v>37012</v>
          </cell>
          <cell r="B7">
            <v>60140000</v>
          </cell>
          <cell r="C7">
            <v>33188901.02</v>
          </cell>
          <cell r="D7">
            <v>35446214.140000001</v>
          </cell>
          <cell r="E7">
            <v>-6.8014096599333593E-2</v>
          </cell>
        </row>
        <row r="8">
          <cell r="A8">
            <v>37043</v>
          </cell>
          <cell r="B8">
            <v>61940000</v>
          </cell>
          <cell r="C8">
            <v>34348306.530000001</v>
          </cell>
          <cell r="E8">
            <v>1</v>
          </cell>
        </row>
        <row r="9">
          <cell r="A9">
            <v>37073</v>
          </cell>
          <cell r="B9">
            <v>63290000</v>
          </cell>
          <cell r="C9">
            <v>35546215.469999999</v>
          </cell>
          <cell r="E9">
            <v>1</v>
          </cell>
        </row>
        <row r="10">
          <cell r="A10">
            <v>37104</v>
          </cell>
          <cell r="B10">
            <v>64640000</v>
          </cell>
          <cell r="C10">
            <v>36744124.409999996</v>
          </cell>
          <cell r="E10">
            <v>1</v>
          </cell>
        </row>
        <row r="11">
          <cell r="A11">
            <v>37135</v>
          </cell>
          <cell r="B11">
            <v>65990000</v>
          </cell>
          <cell r="C11">
            <v>37942033.350000001</v>
          </cell>
          <cell r="E11">
            <v>1</v>
          </cell>
        </row>
        <row r="12">
          <cell r="A12">
            <v>37165</v>
          </cell>
          <cell r="B12">
            <v>67390000</v>
          </cell>
          <cell r="C12">
            <v>39139942.289999999</v>
          </cell>
          <cell r="E12">
            <v>1</v>
          </cell>
        </row>
        <row r="13">
          <cell r="A13">
            <v>37196</v>
          </cell>
          <cell r="B13">
            <v>68790000</v>
          </cell>
          <cell r="C13">
            <v>40337851.229999997</v>
          </cell>
          <cell r="E13">
            <v>1</v>
          </cell>
        </row>
        <row r="14">
          <cell r="A14">
            <v>37226</v>
          </cell>
          <cell r="B14">
            <v>70190000</v>
          </cell>
          <cell r="C14">
            <v>41535760.170000002</v>
          </cell>
          <cell r="E14">
            <v>1</v>
          </cell>
        </row>
        <row r="15">
          <cell r="A15">
            <v>37257</v>
          </cell>
          <cell r="B15">
            <v>71090000</v>
          </cell>
          <cell r="C15">
            <v>42733669.109999999</v>
          </cell>
          <cell r="E15">
            <v>1</v>
          </cell>
        </row>
        <row r="16">
          <cell r="A16">
            <v>37288</v>
          </cell>
          <cell r="B16">
            <v>71990000</v>
          </cell>
          <cell r="C16">
            <v>43931578.049999997</v>
          </cell>
          <cell r="E16">
            <v>1</v>
          </cell>
        </row>
        <row r="17">
          <cell r="A17">
            <v>37316</v>
          </cell>
          <cell r="B17">
            <v>72890000</v>
          </cell>
          <cell r="C17">
            <v>45129486.990000002</v>
          </cell>
          <cell r="E17">
            <v>1</v>
          </cell>
        </row>
        <row r="18">
          <cell r="A18">
            <v>37347</v>
          </cell>
          <cell r="B18">
            <v>73790000</v>
          </cell>
          <cell r="C18">
            <v>46327395.93</v>
          </cell>
          <cell r="E18">
            <v>1</v>
          </cell>
        </row>
        <row r="19">
          <cell r="A19">
            <v>37377</v>
          </cell>
          <cell r="B19">
            <v>74690000</v>
          </cell>
          <cell r="C19">
            <v>47525304.869999997</v>
          </cell>
          <cell r="E19">
            <v>1</v>
          </cell>
        </row>
        <row r="20">
          <cell r="A20">
            <v>37408</v>
          </cell>
          <cell r="B20">
            <v>75590000</v>
          </cell>
          <cell r="C20">
            <v>48723213.810000002</v>
          </cell>
          <cell r="E20">
            <v>1</v>
          </cell>
        </row>
        <row r="21">
          <cell r="A21">
            <v>37438</v>
          </cell>
          <cell r="B21">
            <v>76360000</v>
          </cell>
          <cell r="C21">
            <v>52522427.060000002</v>
          </cell>
          <cell r="E21">
            <v>1</v>
          </cell>
        </row>
        <row r="22">
          <cell r="A22">
            <v>37469</v>
          </cell>
          <cell r="B22">
            <v>77120000</v>
          </cell>
          <cell r="C22">
            <v>56321640.310000002</v>
          </cell>
          <cell r="E22">
            <v>1</v>
          </cell>
        </row>
        <row r="23">
          <cell r="A23">
            <v>37500</v>
          </cell>
          <cell r="B23">
            <v>77880000</v>
          </cell>
          <cell r="C23">
            <v>60120853.560000002</v>
          </cell>
          <cell r="E23">
            <v>1</v>
          </cell>
        </row>
        <row r="24">
          <cell r="A24">
            <v>37530</v>
          </cell>
          <cell r="B24">
            <v>78340000</v>
          </cell>
          <cell r="C24">
            <v>63920066.810000002</v>
          </cell>
          <cell r="E24">
            <v>1</v>
          </cell>
        </row>
        <row r="25">
          <cell r="A25">
            <v>37561</v>
          </cell>
          <cell r="B25">
            <v>78790000</v>
          </cell>
          <cell r="C25">
            <v>67719280.060000002</v>
          </cell>
          <cell r="E25">
            <v>1</v>
          </cell>
        </row>
        <row r="26">
          <cell r="A26">
            <v>37591</v>
          </cell>
          <cell r="B26">
            <v>79240000</v>
          </cell>
          <cell r="C26">
            <v>71518493.280000001</v>
          </cell>
          <cell r="E26">
            <v>1</v>
          </cell>
        </row>
      </sheetData>
      <sheetData sheetId="6">
        <row r="1">
          <cell r="B1" t="str">
            <v>Original</v>
          </cell>
          <cell r="C1" t="str">
            <v>Revised/Formally Revised</v>
          </cell>
          <cell r="D1" t="str">
            <v>Actual</v>
          </cell>
          <cell r="E1" t="str">
            <v>Disb Lag</v>
          </cell>
        </row>
        <row r="2">
          <cell r="A2">
            <v>36861</v>
          </cell>
          <cell r="B2">
            <v>5340000</v>
          </cell>
          <cell r="C2">
            <v>5353333.34</v>
          </cell>
          <cell r="D2">
            <v>788527.8</v>
          </cell>
          <cell r="E2">
            <v>0.85270339993436695</v>
          </cell>
        </row>
        <row r="3">
          <cell r="A3">
            <v>36892</v>
          </cell>
          <cell r="B3">
            <v>5690000</v>
          </cell>
          <cell r="C3">
            <v>5703333.3399999999</v>
          </cell>
          <cell r="D3">
            <v>1602923.64</v>
          </cell>
          <cell r="E3">
            <v>0.71894968355470523</v>
          </cell>
        </row>
        <row r="4">
          <cell r="A4">
            <v>36923</v>
          </cell>
          <cell r="B4">
            <v>6040000</v>
          </cell>
          <cell r="C4">
            <v>6053333.3399999999</v>
          </cell>
          <cell r="D4">
            <v>1602923.6400000001</v>
          </cell>
          <cell r="E4">
            <v>0.73519983949867851</v>
          </cell>
        </row>
        <row r="5">
          <cell r="A5">
            <v>36951</v>
          </cell>
          <cell r="B5">
            <v>6390000</v>
          </cell>
          <cell r="C5">
            <v>6403333.3399999999</v>
          </cell>
          <cell r="D5">
            <v>1817608.92</v>
          </cell>
          <cell r="E5">
            <v>0.71614644693790064</v>
          </cell>
        </row>
        <row r="6">
          <cell r="A6">
            <v>36982</v>
          </cell>
          <cell r="B6">
            <v>6740000</v>
          </cell>
          <cell r="C6">
            <v>6753333.3399999999</v>
          </cell>
          <cell r="D6">
            <v>2017235.6199999999</v>
          </cell>
          <cell r="E6">
            <v>0.70129778607966653</v>
          </cell>
        </row>
        <row r="7">
          <cell r="A7">
            <v>37012</v>
          </cell>
          <cell r="B7">
            <v>7080000</v>
          </cell>
          <cell r="C7">
            <v>7093333.3399999999</v>
          </cell>
          <cell r="D7">
            <v>1817608.92</v>
          </cell>
          <cell r="E7">
            <v>0.74375814121827244</v>
          </cell>
        </row>
        <row r="8">
          <cell r="A8">
            <v>37043</v>
          </cell>
          <cell r="B8">
            <v>7420000</v>
          </cell>
          <cell r="C8">
            <v>7433333.3399999999</v>
          </cell>
          <cell r="D8">
            <v>1817608.92</v>
          </cell>
          <cell r="E8">
            <v>0.75547862084710438</v>
          </cell>
        </row>
        <row r="9">
          <cell r="A9">
            <v>37073</v>
          </cell>
          <cell r="B9">
            <v>7840000</v>
          </cell>
          <cell r="C9">
            <v>7853333.3399999999</v>
          </cell>
          <cell r="D9">
            <v>1817608.92</v>
          </cell>
          <cell r="E9">
            <v>0.76855574043416319</v>
          </cell>
        </row>
        <row r="10">
          <cell r="A10">
            <v>37104</v>
          </cell>
          <cell r="B10">
            <v>8260000</v>
          </cell>
          <cell r="C10">
            <v>8273333.3399999999</v>
          </cell>
          <cell r="D10">
            <v>1817608.92</v>
          </cell>
          <cell r="E10">
            <v>0.78030512668790886</v>
          </cell>
        </row>
        <row r="11">
          <cell r="A11">
            <v>37135</v>
          </cell>
          <cell r="B11">
            <v>8680000</v>
          </cell>
          <cell r="C11">
            <v>8693333.3399999999</v>
          </cell>
          <cell r="D11">
            <v>1817608.92</v>
          </cell>
          <cell r="E11">
            <v>0.79091921948549138</v>
          </cell>
        </row>
        <row r="12">
          <cell r="A12">
            <v>37165</v>
          </cell>
          <cell r="B12">
            <v>9100000</v>
          </cell>
          <cell r="C12">
            <v>9113333.3399999999</v>
          </cell>
          <cell r="D12">
            <v>1817608.92</v>
          </cell>
          <cell r="E12">
            <v>0.80055498332073516</v>
          </cell>
        </row>
        <row r="13">
          <cell r="A13">
            <v>37196</v>
          </cell>
          <cell r="B13">
            <v>9520000</v>
          </cell>
          <cell r="C13">
            <v>9533333.3399999999</v>
          </cell>
          <cell r="D13">
            <v>1817608.92</v>
          </cell>
          <cell r="E13">
            <v>0.8093417218116491</v>
          </cell>
        </row>
        <row r="14">
          <cell r="A14">
            <v>37226</v>
          </cell>
          <cell r="B14">
            <v>9930000</v>
          </cell>
          <cell r="C14">
            <v>9943333.3399999999</v>
          </cell>
          <cell r="D14">
            <v>1817608.92</v>
          </cell>
          <cell r="E14">
            <v>0.81720325992812382</v>
          </cell>
        </row>
        <row r="15">
          <cell r="A15">
            <v>37257</v>
          </cell>
          <cell r="B15">
            <v>10350000</v>
          </cell>
          <cell r="C15">
            <v>10363333.34</v>
          </cell>
          <cell r="D15">
            <v>1817608.92</v>
          </cell>
          <cell r="E15">
            <v>0.82461155495361105</v>
          </cell>
        </row>
        <row r="16">
          <cell r="A16">
            <v>37288</v>
          </cell>
          <cell r="B16">
            <v>10770000</v>
          </cell>
          <cell r="C16">
            <v>10783333.34</v>
          </cell>
          <cell r="D16">
            <v>1817608.92</v>
          </cell>
          <cell r="E16">
            <v>0.83144275868226103</v>
          </cell>
        </row>
        <row r="17">
          <cell r="A17">
            <v>37316</v>
          </cell>
          <cell r="B17">
            <v>11190000</v>
          </cell>
          <cell r="C17">
            <v>11203333.34</v>
          </cell>
          <cell r="D17">
            <v>1817608.92</v>
          </cell>
          <cell r="E17">
            <v>0.83776177456842504</v>
          </cell>
        </row>
        <row r="18">
          <cell r="A18">
            <v>37347</v>
          </cell>
          <cell r="B18">
            <v>11610000</v>
          </cell>
          <cell r="C18">
            <v>11623333.34</v>
          </cell>
          <cell r="D18">
            <v>1817608.92</v>
          </cell>
          <cell r="E18">
            <v>0.84362412512553819</v>
          </cell>
        </row>
        <row r="19">
          <cell r="A19">
            <v>37377</v>
          </cell>
          <cell r="B19">
            <v>12030000</v>
          </cell>
          <cell r="C19">
            <v>12043333.34</v>
          </cell>
          <cell r="D19">
            <v>1817608.92</v>
          </cell>
          <cell r="E19">
            <v>0.8490775876838762</v>
          </cell>
        </row>
        <row r="20">
          <cell r="A20">
            <v>37408</v>
          </cell>
          <cell r="B20">
            <v>12440000</v>
          </cell>
          <cell r="C20">
            <v>12453333.34</v>
          </cell>
          <cell r="D20">
            <v>1817608.92</v>
          </cell>
          <cell r="E20">
            <v>0.85404639301175245</v>
          </cell>
        </row>
        <row r="21">
          <cell r="A21">
            <v>37438</v>
          </cell>
          <cell r="B21">
            <v>12440000</v>
          </cell>
          <cell r="C21">
            <v>12453333.34</v>
          </cell>
          <cell r="D21">
            <v>1817608.92</v>
          </cell>
          <cell r="E21">
            <v>0.85404639301175245</v>
          </cell>
        </row>
        <row r="22">
          <cell r="A22">
            <v>37469</v>
          </cell>
          <cell r="B22">
            <v>12440000</v>
          </cell>
          <cell r="C22">
            <v>12453333.34</v>
          </cell>
          <cell r="D22">
            <v>1817608.92</v>
          </cell>
          <cell r="E22">
            <v>0.85404639301175245</v>
          </cell>
        </row>
        <row r="23">
          <cell r="A23">
            <v>37500</v>
          </cell>
          <cell r="B23">
            <v>12440000</v>
          </cell>
          <cell r="C23">
            <v>12453333.34</v>
          </cell>
          <cell r="D23">
            <v>1817608.92</v>
          </cell>
          <cell r="E23">
            <v>0.85404639301175245</v>
          </cell>
        </row>
        <row r="24">
          <cell r="A24">
            <v>37530</v>
          </cell>
          <cell r="B24">
            <v>12440000</v>
          </cell>
          <cell r="C24">
            <v>12453333.34</v>
          </cell>
          <cell r="D24">
            <v>1817608.92</v>
          </cell>
          <cell r="E24">
            <v>0.85404639301175245</v>
          </cell>
        </row>
        <row r="25">
          <cell r="A25">
            <v>37561</v>
          </cell>
          <cell r="B25">
            <v>12440000</v>
          </cell>
          <cell r="C25">
            <v>12453333.34</v>
          </cell>
          <cell r="D25">
            <v>1817608.92</v>
          </cell>
          <cell r="E25">
            <v>0.85404639301175245</v>
          </cell>
        </row>
        <row r="26">
          <cell r="A26">
            <v>37591</v>
          </cell>
          <cell r="B26">
            <v>12440000</v>
          </cell>
          <cell r="C26">
            <v>12453333.34</v>
          </cell>
          <cell r="D26">
            <v>1817608.92</v>
          </cell>
          <cell r="E26">
            <v>0.85404639301175245</v>
          </cell>
        </row>
        <row r="27">
          <cell r="A27">
            <v>37622</v>
          </cell>
          <cell r="B27">
            <v>12440000</v>
          </cell>
          <cell r="C27">
            <v>12453333.34</v>
          </cell>
          <cell r="D27">
            <v>1817608.92</v>
          </cell>
          <cell r="E27">
            <v>0.85404639301175245</v>
          </cell>
        </row>
        <row r="28">
          <cell r="A28">
            <v>37653</v>
          </cell>
          <cell r="B28">
            <v>12440000</v>
          </cell>
          <cell r="C28">
            <v>12453333.34</v>
          </cell>
          <cell r="D28">
            <v>1817608.92</v>
          </cell>
          <cell r="E28">
            <v>0.85404639301175245</v>
          </cell>
        </row>
        <row r="29">
          <cell r="A29">
            <v>37681</v>
          </cell>
          <cell r="B29">
            <v>12440000</v>
          </cell>
          <cell r="C29">
            <v>12453333.34</v>
          </cell>
          <cell r="D29">
            <v>1817608.92</v>
          </cell>
          <cell r="E29">
            <v>0.85404639301175245</v>
          </cell>
        </row>
        <row r="30">
          <cell r="A30">
            <v>37712</v>
          </cell>
          <cell r="B30">
            <v>12440000</v>
          </cell>
          <cell r="C30">
            <v>12453333.34</v>
          </cell>
          <cell r="D30">
            <v>1817608.92</v>
          </cell>
          <cell r="E30">
            <v>0.85404639301175245</v>
          </cell>
        </row>
        <row r="31">
          <cell r="A31">
            <v>37742</v>
          </cell>
          <cell r="B31">
            <v>12440000</v>
          </cell>
          <cell r="C31">
            <v>12453333.34</v>
          </cell>
          <cell r="D31">
            <v>1817608.92</v>
          </cell>
          <cell r="E31">
            <v>0.85404639301175245</v>
          </cell>
        </row>
        <row r="32">
          <cell r="A32">
            <v>37773</v>
          </cell>
          <cell r="B32">
            <v>12440000</v>
          </cell>
          <cell r="C32">
            <v>12453333.34</v>
          </cell>
          <cell r="D32">
            <v>1817608.92</v>
          </cell>
          <cell r="E32">
            <v>0.85404639301175245</v>
          </cell>
        </row>
        <row r="33">
          <cell r="A33">
            <v>37803</v>
          </cell>
          <cell r="B33">
            <v>12440000</v>
          </cell>
          <cell r="C33">
            <v>12453333.34</v>
          </cell>
          <cell r="D33">
            <v>1817608.92</v>
          </cell>
          <cell r="E33">
            <v>0.85404639301175245</v>
          </cell>
        </row>
        <row r="34">
          <cell r="A34">
            <v>37834</v>
          </cell>
          <cell r="B34">
            <v>12440000</v>
          </cell>
          <cell r="C34">
            <v>12453333.34</v>
          </cell>
          <cell r="D34">
            <v>1817608.92</v>
          </cell>
          <cell r="E34">
            <v>0.85404639301175245</v>
          </cell>
        </row>
        <row r="35">
          <cell r="A35">
            <v>37865</v>
          </cell>
          <cell r="B35">
            <v>12440000</v>
          </cell>
          <cell r="C35">
            <v>12453333.34</v>
          </cell>
          <cell r="D35">
            <v>1817608.92</v>
          </cell>
          <cell r="E35">
            <v>0.85404639301175245</v>
          </cell>
        </row>
        <row r="36">
          <cell r="A36">
            <v>37895</v>
          </cell>
          <cell r="B36">
            <v>12440000</v>
          </cell>
          <cell r="C36">
            <v>12453333.34</v>
          </cell>
          <cell r="D36">
            <v>1817608.92</v>
          </cell>
          <cell r="E36">
            <v>0.85404639301175245</v>
          </cell>
        </row>
        <row r="37">
          <cell r="A37">
            <v>37926</v>
          </cell>
          <cell r="B37">
            <v>12440000</v>
          </cell>
          <cell r="C37">
            <v>12453333.34</v>
          </cell>
          <cell r="D37">
            <v>1817608.92</v>
          </cell>
          <cell r="E37">
            <v>0.85404639301175245</v>
          </cell>
        </row>
        <row r="38">
          <cell r="A38">
            <v>37956</v>
          </cell>
          <cell r="B38">
            <v>12440000</v>
          </cell>
          <cell r="C38">
            <v>12453333.34</v>
          </cell>
          <cell r="D38">
            <v>1817608.92</v>
          </cell>
          <cell r="E38">
            <v>0.85404639301175245</v>
          </cell>
        </row>
        <row r="39">
          <cell r="A39">
            <v>37987</v>
          </cell>
          <cell r="B39">
            <v>12440000</v>
          </cell>
          <cell r="C39">
            <v>12453333.34</v>
          </cell>
          <cell r="D39">
            <v>1817608.92</v>
          </cell>
          <cell r="E39">
            <v>0.85404639301175245</v>
          </cell>
        </row>
        <row r="40">
          <cell r="A40">
            <v>38018</v>
          </cell>
          <cell r="B40">
            <v>12440000</v>
          </cell>
          <cell r="C40">
            <v>12453333.34</v>
          </cell>
          <cell r="D40">
            <v>1817608.92</v>
          </cell>
          <cell r="E40">
            <v>0.85404639301175245</v>
          </cell>
        </row>
        <row r="41">
          <cell r="A41">
            <v>38047</v>
          </cell>
          <cell r="B41">
            <v>12440000</v>
          </cell>
          <cell r="C41">
            <v>12453333.34</v>
          </cell>
          <cell r="D41">
            <v>1817608.92</v>
          </cell>
          <cell r="E41">
            <v>0.85404639301175245</v>
          </cell>
        </row>
        <row r="42">
          <cell r="A42">
            <v>38078</v>
          </cell>
          <cell r="B42">
            <v>12440000</v>
          </cell>
          <cell r="C42">
            <v>12453333.34</v>
          </cell>
          <cell r="D42">
            <v>1817608.92</v>
          </cell>
          <cell r="E42">
            <v>0.85404639301175245</v>
          </cell>
        </row>
        <row r="43">
          <cell r="A43">
            <v>38108</v>
          </cell>
          <cell r="B43">
            <v>12440000</v>
          </cell>
          <cell r="C43">
            <v>12453333.34</v>
          </cell>
          <cell r="D43">
            <v>1817608.92</v>
          </cell>
          <cell r="E43">
            <v>0.85404639301175245</v>
          </cell>
        </row>
        <row r="44">
          <cell r="A44">
            <v>38139</v>
          </cell>
          <cell r="B44">
            <v>12440000</v>
          </cell>
          <cell r="C44">
            <v>12453333.34</v>
          </cell>
          <cell r="D44">
            <v>1817608.92</v>
          </cell>
          <cell r="E44">
            <v>0.85404639301175245</v>
          </cell>
        </row>
        <row r="45">
          <cell r="A45">
            <v>38169</v>
          </cell>
          <cell r="B45">
            <v>12440000</v>
          </cell>
          <cell r="C45">
            <v>12453333.34</v>
          </cell>
          <cell r="D45">
            <v>1817608.92</v>
          </cell>
          <cell r="E45">
            <v>0.85404639301175245</v>
          </cell>
        </row>
        <row r="46">
          <cell r="A46">
            <v>38200</v>
          </cell>
          <cell r="B46">
            <v>12440000</v>
          </cell>
          <cell r="C46">
            <v>12453333.34</v>
          </cell>
          <cell r="D46">
            <v>1817608.92</v>
          </cell>
          <cell r="E46">
            <v>0.85404639301175245</v>
          </cell>
        </row>
        <row r="47">
          <cell r="A47">
            <v>38231</v>
          </cell>
          <cell r="B47">
            <v>12440000</v>
          </cell>
          <cell r="C47">
            <v>12453333.34</v>
          </cell>
          <cell r="D47">
            <v>1817608.92</v>
          </cell>
          <cell r="E47">
            <v>0.85404639301175245</v>
          </cell>
        </row>
        <row r="48">
          <cell r="A48">
            <v>38261</v>
          </cell>
          <cell r="B48">
            <v>12440000</v>
          </cell>
          <cell r="C48">
            <v>12453333.34</v>
          </cell>
          <cell r="D48">
            <v>1817608.92</v>
          </cell>
          <cell r="E48">
            <v>0.85404639301175245</v>
          </cell>
        </row>
        <row r="49">
          <cell r="A49">
            <v>38292</v>
          </cell>
          <cell r="B49">
            <v>12440000</v>
          </cell>
          <cell r="C49">
            <v>12453333.34</v>
          </cell>
          <cell r="D49">
            <v>1817608.92</v>
          </cell>
          <cell r="E49">
            <v>0.85404639301175245</v>
          </cell>
        </row>
        <row r="50">
          <cell r="A50">
            <v>38322</v>
          </cell>
          <cell r="B50">
            <v>12440000</v>
          </cell>
          <cell r="C50">
            <v>12453333.34</v>
          </cell>
          <cell r="D50">
            <v>1817608.92</v>
          </cell>
          <cell r="E50">
            <v>0.85404639301175245</v>
          </cell>
        </row>
        <row r="51">
          <cell r="A51">
            <v>38353</v>
          </cell>
          <cell r="B51">
            <v>12440000</v>
          </cell>
          <cell r="C51">
            <v>12453333.34</v>
          </cell>
          <cell r="D51">
            <v>1817608.92</v>
          </cell>
          <cell r="E51">
            <v>0.85404639301175245</v>
          </cell>
        </row>
        <row r="52">
          <cell r="A52">
            <v>38384</v>
          </cell>
          <cell r="B52">
            <v>12440000</v>
          </cell>
          <cell r="C52">
            <v>12453333.34</v>
          </cell>
          <cell r="D52">
            <v>1817608.92</v>
          </cell>
          <cell r="E52">
            <v>0.85404639301175245</v>
          </cell>
        </row>
        <row r="53">
          <cell r="A53">
            <v>38412</v>
          </cell>
          <cell r="B53">
            <v>12440000</v>
          </cell>
          <cell r="C53">
            <v>12453333.34</v>
          </cell>
          <cell r="D53">
            <v>1817608.92</v>
          </cell>
          <cell r="E53">
            <v>0.85404639301175245</v>
          </cell>
        </row>
        <row r="54">
          <cell r="A54">
            <v>38443</v>
          </cell>
          <cell r="B54">
            <v>12440000</v>
          </cell>
          <cell r="C54">
            <v>12453333.34</v>
          </cell>
          <cell r="D54">
            <v>1817608.92</v>
          </cell>
          <cell r="E54">
            <v>0.85404639301175245</v>
          </cell>
        </row>
        <row r="55">
          <cell r="A55">
            <v>38473</v>
          </cell>
          <cell r="B55">
            <v>12440000</v>
          </cell>
          <cell r="C55">
            <v>12453333.34</v>
          </cell>
          <cell r="D55">
            <v>1817608.92</v>
          </cell>
          <cell r="E55">
            <v>0.85404639301175245</v>
          </cell>
        </row>
        <row r="56">
          <cell r="A56">
            <v>38504</v>
          </cell>
          <cell r="B56">
            <v>12440000</v>
          </cell>
          <cell r="C56">
            <v>12453333.34</v>
          </cell>
          <cell r="D56">
            <v>1817608.92</v>
          </cell>
          <cell r="E56">
            <v>0.85404639301175245</v>
          </cell>
        </row>
        <row r="57">
          <cell r="A57">
            <v>38534</v>
          </cell>
          <cell r="B57">
            <v>12440000</v>
          </cell>
          <cell r="C57">
            <v>12453333.34</v>
          </cell>
          <cell r="D57">
            <v>1817608.92</v>
          </cell>
          <cell r="E57">
            <v>0.85404639301175245</v>
          </cell>
        </row>
        <row r="58">
          <cell r="A58">
            <v>38565</v>
          </cell>
          <cell r="B58">
            <v>12440000</v>
          </cell>
          <cell r="C58">
            <v>12453333.34</v>
          </cell>
          <cell r="D58">
            <v>1817608.92</v>
          </cell>
          <cell r="E58">
            <v>0.85404639301175245</v>
          </cell>
        </row>
        <row r="59">
          <cell r="A59">
            <v>38596</v>
          </cell>
          <cell r="B59">
            <v>12440000</v>
          </cell>
          <cell r="C59">
            <v>12453333.34</v>
          </cell>
          <cell r="D59">
            <v>1817608.92</v>
          </cell>
          <cell r="E59">
            <v>0.85404639301175245</v>
          </cell>
        </row>
        <row r="60">
          <cell r="A60">
            <v>38626</v>
          </cell>
          <cell r="B60">
            <v>12440000</v>
          </cell>
          <cell r="C60">
            <v>12453333.34</v>
          </cell>
          <cell r="D60">
            <v>1817608.92</v>
          </cell>
          <cell r="E60">
            <v>0.85404639301175245</v>
          </cell>
        </row>
        <row r="61">
          <cell r="A61">
            <v>38657</v>
          </cell>
          <cell r="B61">
            <v>12440000</v>
          </cell>
          <cell r="C61">
            <v>12453333.34</v>
          </cell>
          <cell r="D61">
            <v>1817608.92</v>
          </cell>
          <cell r="E61">
            <v>0.85404639301175245</v>
          </cell>
        </row>
        <row r="62">
          <cell r="A62">
            <v>38687</v>
          </cell>
          <cell r="B62">
            <v>12440000</v>
          </cell>
          <cell r="C62">
            <v>12453333.34</v>
          </cell>
          <cell r="D62">
            <v>1817608.92</v>
          </cell>
          <cell r="E62">
            <v>0.85404639301175245</v>
          </cell>
        </row>
        <row r="63">
          <cell r="A63">
            <v>38718</v>
          </cell>
          <cell r="B63">
            <v>12440000</v>
          </cell>
          <cell r="C63">
            <v>12453333.34</v>
          </cell>
          <cell r="D63">
            <v>1817608.92</v>
          </cell>
          <cell r="E63">
            <v>0.85404639301175245</v>
          </cell>
        </row>
        <row r="64">
          <cell r="A64">
            <v>38749</v>
          </cell>
          <cell r="B64">
            <v>12440000</v>
          </cell>
          <cell r="C64">
            <v>12453333.34</v>
          </cell>
          <cell r="D64">
            <v>1817608.92</v>
          </cell>
          <cell r="E64">
            <v>0.85404639301175245</v>
          </cell>
        </row>
        <row r="65">
          <cell r="A65">
            <v>38777</v>
          </cell>
          <cell r="B65">
            <v>12440000</v>
          </cell>
          <cell r="C65">
            <v>12453333.34</v>
          </cell>
          <cell r="D65">
            <v>1817608.92</v>
          </cell>
          <cell r="E65">
            <v>0.85404639301175245</v>
          </cell>
        </row>
        <row r="66">
          <cell r="A66">
            <v>38808</v>
          </cell>
          <cell r="B66">
            <v>12440000</v>
          </cell>
          <cell r="C66">
            <v>12453333.34</v>
          </cell>
          <cell r="D66">
            <v>1817608.92</v>
          </cell>
          <cell r="E66">
            <v>0.85404639301175245</v>
          </cell>
        </row>
        <row r="67">
          <cell r="A67">
            <v>38838</v>
          </cell>
          <cell r="B67">
            <v>12440000</v>
          </cell>
          <cell r="C67">
            <v>12453333.34</v>
          </cell>
          <cell r="D67">
            <v>1817608.92</v>
          </cell>
          <cell r="E67">
            <v>0.85404639301175245</v>
          </cell>
        </row>
        <row r="68">
          <cell r="A68">
            <v>38869</v>
          </cell>
          <cell r="B68">
            <v>12440000</v>
          </cell>
          <cell r="C68">
            <v>12453333.34</v>
          </cell>
          <cell r="D68">
            <v>1817608.92</v>
          </cell>
          <cell r="E68">
            <v>0.85404639301175245</v>
          </cell>
        </row>
        <row r="69">
          <cell r="A69">
            <v>38899</v>
          </cell>
          <cell r="B69">
            <v>12440000</v>
          </cell>
          <cell r="C69">
            <v>12453333.34</v>
          </cell>
          <cell r="D69">
            <v>1817608.92</v>
          </cell>
          <cell r="E69">
            <v>0.85404639301175245</v>
          </cell>
        </row>
        <row r="70">
          <cell r="A70">
            <v>38930</v>
          </cell>
          <cell r="B70">
            <v>12440000</v>
          </cell>
          <cell r="C70">
            <v>12453333.34</v>
          </cell>
          <cell r="D70">
            <v>1817608.92</v>
          </cell>
          <cell r="E70">
            <v>0.85404639301175245</v>
          </cell>
        </row>
        <row r="71">
          <cell r="A71">
            <v>38961</v>
          </cell>
          <cell r="B71">
            <v>12440000</v>
          </cell>
          <cell r="C71">
            <v>12453333.34</v>
          </cell>
          <cell r="D71">
            <v>1817608.92</v>
          </cell>
          <cell r="E71">
            <v>0.85404639301175245</v>
          </cell>
        </row>
        <row r="72">
          <cell r="A72">
            <v>38991</v>
          </cell>
          <cell r="B72">
            <v>12440000</v>
          </cell>
          <cell r="C72">
            <v>12453333.34</v>
          </cell>
          <cell r="D72">
            <v>1817608.92</v>
          </cell>
          <cell r="E72">
            <v>0.85404639301175245</v>
          </cell>
        </row>
        <row r="73">
          <cell r="A73">
            <v>39022</v>
          </cell>
          <cell r="B73">
            <v>12440000</v>
          </cell>
          <cell r="C73">
            <v>12453333.34</v>
          </cell>
          <cell r="D73">
            <v>1817608.92</v>
          </cell>
          <cell r="E73">
            <v>0.85404639301175245</v>
          </cell>
        </row>
        <row r="74">
          <cell r="A74">
            <v>39052</v>
          </cell>
          <cell r="B74">
            <v>12440000</v>
          </cell>
          <cell r="C74">
            <v>12453333.34</v>
          </cell>
          <cell r="D74">
            <v>1817608.92</v>
          </cell>
          <cell r="E74">
            <v>0.85404639301175245</v>
          </cell>
        </row>
        <row r="75">
          <cell r="A75">
            <v>39083</v>
          </cell>
          <cell r="B75">
            <v>12440000</v>
          </cell>
          <cell r="C75">
            <v>12453333.34</v>
          </cell>
          <cell r="D75">
            <v>1817608.92</v>
          </cell>
          <cell r="E75">
            <v>0.85404639301175245</v>
          </cell>
        </row>
        <row r="76">
          <cell r="A76">
            <v>39114</v>
          </cell>
          <cell r="B76">
            <v>12440000</v>
          </cell>
          <cell r="C76">
            <v>12453333.34</v>
          </cell>
          <cell r="D76">
            <v>1817608.92</v>
          </cell>
          <cell r="E76">
            <v>0.85404639301175245</v>
          </cell>
        </row>
        <row r="77">
          <cell r="A77">
            <v>39142</v>
          </cell>
          <cell r="B77">
            <v>12440000</v>
          </cell>
          <cell r="C77">
            <v>12453333.34</v>
          </cell>
          <cell r="D77">
            <v>1817608.92</v>
          </cell>
          <cell r="E77">
            <v>0.85404639301175245</v>
          </cell>
        </row>
        <row r="78">
          <cell r="A78">
            <v>39173</v>
          </cell>
          <cell r="B78">
            <v>12440000</v>
          </cell>
          <cell r="C78">
            <v>12453333.34</v>
          </cell>
          <cell r="D78">
            <v>1817608.92</v>
          </cell>
          <cell r="E78">
            <v>0.85404639301175245</v>
          </cell>
        </row>
        <row r="79">
          <cell r="A79">
            <v>39203</v>
          </cell>
          <cell r="B79">
            <v>12440000</v>
          </cell>
          <cell r="C79">
            <v>12453333.34</v>
          </cell>
          <cell r="D79">
            <v>1817608.92</v>
          </cell>
          <cell r="E79">
            <v>0.85404639301175245</v>
          </cell>
        </row>
        <row r="80">
          <cell r="A80">
            <v>39234</v>
          </cell>
          <cell r="B80">
            <v>12440000</v>
          </cell>
          <cell r="C80">
            <v>12453333.34</v>
          </cell>
          <cell r="D80">
            <v>1817608.92</v>
          </cell>
          <cell r="E80">
            <v>0.85404639301175245</v>
          </cell>
        </row>
        <row r="81">
          <cell r="A81">
            <v>39264</v>
          </cell>
          <cell r="B81">
            <v>12440000</v>
          </cell>
          <cell r="C81">
            <v>12453333.34</v>
          </cell>
          <cell r="D81">
            <v>1817608.92</v>
          </cell>
          <cell r="E81">
            <v>0.85404639301175245</v>
          </cell>
        </row>
        <row r="82">
          <cell r="A82">
            <v>39295</v>
          </cell>
          <cell r="B82">
            <v>12440000</v>
          </cell>
          <cell r="C82">
            <v>12453333.34</v>
          </cell>
          <cell r="D82">
            <v>1817608.92</v>
          </cell>
          <cell r="E82">
            <v>0.85404639301175245</v>
          </cell>
        </row>
        <row r="83">
          <cell r="A83">
            <v>39326</v>
          </cell>
          <cell r="B83">
            <v>12440000</v>
          </cell>
          <cell r="C83">
            <v>12453333.34</v>
          </cell>
          <cell r="D83">
            <v>1817608.92</v>
          </cell>
          <cell r="E83">
            <v>0.85404639301175245</v>
          </cell>
        </row>
        <row r="84">
          <cell r="A84">
            <v>39356</v>
          </cell>
          <cell r="B84">
            <v>12440000</v>
          </cell>
          <cell r="C84">
            <v>12453333.34</v>
          </cell>
          <cell r="D84">
            <v>1817608.92</v>
          </cell>
          <cell r="E84">
            <v>0.85404639301175245</v>
          </cell>
        </row>
        <row r="85">
          <cell r="A85">
            <v>39387</v>
          </cell>
          <cell r="B85">
            <v>12440000</v>
          </cell>
          <cell r="C85">
            <v>12453333.34</v>
          </cell>
          <cell r="D85">
            <v>1817608.92</v>
          </cell>
          <cell r="E85">
            <v>0.85404639301175245</v>
          </cell>
        </row>
        <row r="86">
          <cell r="A86">
            <v>39417</v>
          </cell>
          <cell r="B86">
            <v>12440000</v>
          </cell>
          <cell r="C86">
            <v>12453333.34</v>
          </cell>
          <cell r="D86">
            <v>1817608.92</v>
          </cell>
          <cell r="E86">
            <v>0.85404639301175245</v>
          </cell>
        </row>
        <row r="87">
          <cell r="A87">
            <v>39448</v>
          </cell>
          <cell r="B87">
            <v>12440000</v>
          </cell>
          <cell r="C87">
            <v>12453333.34</v>
          </cell>
          <cell r="D87">
            <v>1817608.92</v>
          </cell>
          <cell r="E87">
            <v>0.85404639301175245</v>
          </cell>
        </row>
        <row r="88">
          <cell r="A88">
            <v>39479</v>
          </cell>
          <cell r="B88">
            <v>12440000</v>
          </cell>
          <cell r="C88">
            <v>12453333.34</v>
          </cell>
          <cell r="D88">
            <v>1817608.92</v>
          </cell>
          <cell r="E88">
            <v>0.85404639301175245</v>
          </cell>
        </row>
        <row r="89">
          <cell r="A89">
            <v>39508</v>
          </cell>
          <cell r="B89">
            <v>12440000</v>
          </cell>
          <cell r="C89">
            <v>12453333.34</v>
          </cell>
          <cell r="D89">
            <v>1817608.92</v>
          </cell>
          <cell r="E89">
            <v>0.85404639301175245</v>
          </cell>
        </row>
        <row r="90">
          <cell r="A90">
            <v>39539</v>
          </cell>
          <cell r="B90">
            <v>12440000</v>
          </cell>
          <cell r="C90">
            <v>12453333.34</v>
          </cell>
          <cell r="D90">
            <v>1817608.92</v>
          </cell>
          <cell r="E90">
            <v>0.85404639301175245</v>
          </cell>
        </row>
        <row r="91">
          <cell r="A91">
            <v>39569</v>
          </cell>
          <cell r="B91">
            <v>12440000</v>
          </cell>
          <cell r="C91">
            <v>12453333.34</v>
          </cell>
          <cell r="D91">
            <v>1817608.92</v>
          </cell>
          <cell r="E91">
            <v>0.85404639301175245</v>
          </cell>
        </row>
        <row r="92">
          <cell r="A92">
            <v>39600</v>
          </cell>
          <cell r="B92">
            <v>12440000</v>
          </cell>
          <cell r="C92">
            <v>12453333.34</v>
          </cell>
          <cell r="D92">
            <v>1817608.92</v>
          </cell>
          <cell r="E92">
            <v>0.85404639301175245</v>
          </cell>
        </row>
        <row r="93">
          <cell r="A93">
            <v>39630</v>
          </cell>
          <cell r="B93">
            <v>12440000</v>
          </cell>
          <cell r="C93">
            <v>12453333.34</v>
          </cell>
          <cell r="D93">
            <v>1817608.92</v>
          </cell>
          <cell r="E93">
            <v>0.85404639301175245</v>
          </cell>
        </row>
        <row r="94">
          <cell r="A94">
            <v>39661</v>
          </cell>
          <cell r="B94">
            <v>12440000</v>
          </cell>
          <cell r="C94">
            <v>12453333.34</v>
          </cell>
          <cell r="D94">
            <v>1817608.92</v>
          </cell>
          <cell r="E94">
            <v>0.85404639301175245</v>
          </cell>
        </row>
        <row r="95">
          <cell r="A95">
            <v>39692</v>
          </cell>
          <cell r="B95">
            <v>12440000</v>
          </cell>
          <cell r="C95">
            <v>12453333.34</v>
          </cell>
          <cell r="D95">
            <v>1817608.92</v>
          </cell>
          <cell r="E95">
            <v>0.85404639301175245</v>
          </cell>
        </row>
        <row r="96">
          <cell r="A96">
            <v>39722</v>
          </cell>
          <cell r="B96">
            <v>12440000</v>
          </cell>
          <cell r="C96">
            <v>12453333.34</v>
          </cell>
          <cell r="D96">
            <v>1817608.92</v>
          </cell>
          <cell r="E96">
            <v>0.85404639301175245</v>
          </cell>
        </row>
        <row r="97">
          <cell r="A97">
            <v>39753</v>
          </cell>
          <cell r="B97">
            <v>12440000</v>
          </cell>
          <cell r="C97">
            <v>12453333.34</v>
          </cell>
          <cell r="D97">
            <v>1817608.92</v>
          </cell>
          <cell r="E97">
            <v>0.85404639301175245</v>
          </cell>
        </row>
        <row r="98">
          <cell r="A98">
            <v>39783</v>
          </cell>
          <cell r="B98">
            <v>12440000</v>
          </cell>
          <cell r="C98">
            <v>12453333.34</v>
          </cell>
          <cell r="D98">
            <v>1817608.92</v>
          </cell>
          <cell r="E98">
            <v>0.85404639301175245</v>
          </cell>
        </row>
        <row r="99">
          <cell r="A99">
            <v>39814</v>
          </cell>
          <cell r="B99">
            <v>12440000</v>
          </cell>
          <cell r="C99">
            <v>12453333.34</v>
          </cell>
          <cell r="D99">
            <v>1817608.92</v>
          </cell>
          <cell r="E99">
            <v>0.85404639301175245</v>
          </cell>
        </row>
        <row r="100">
          <cell r="A100">
            <v>39845</v>
          </cell>
          <cell r="B100">
            <v>12440000</v>
          </cell>
          <cell r="C100">
            <v>12453333.34</v>
          </cell>
          <cell r="D100">
            <v>1817608.92</v>
          </cell>
          <cell r="E100">
            <v>0.85404639301175245</v>
          </cell>
        </row>
      </sheetData>
      <sheetData sheetId="7"/>
      <sheetData sheetId="8">
        <row r="1">
          <cell r="B1" t="str">
            <v>Original</v>
          </cell>
          <cell r="C1" t="str">
            <v>Revised/Formally Revised</v>
          </cell>
          <cell r="D1" t="str">
            <v>Actual</v>
          </cell>
          <cell r="E1" t="str">
            <v>Disb Lag</v>
          </cell>
        </row>
        <row r="2">
          <cell r="A2">
            <v>36526</v>
          </cell>
          <cell r="B2">
            <v>1585619.29</v>
          </cell>
        </row>
        <row r="3">
          <cell r="A3">
            <v>36557</v>
          </cell>
          <cell r="B3">
            <v>3171238.58</v>
          </cell>
        </row>
        <row r="4">
          <cell r="A4">
            <v>36586</v>
          </cell>
          <cell r="B4">
            <v>4756857.8600000003</v>
          </cell>
        </row>
        <row r="5">
          <cell r="A5">
            <v>36617</v>
          </cell>
          <cell r="B5">
            <v>6342477.1500000004</v>
          </cell>
          <cell r="C5">
            <v>692951.41</v>
          </cell>
        </row>
        <row r="6">
          <cell r="A6">
            <v>36647</v>
          </cell>
          <cell r="B6">
            <v>7928096.4400000004</v>
          </cell>
          <cell r="C6">
            <v>1385902.82</v>
          </cell>
        </row>
        <row r="7">
          <cell r="A7">
            <v>36678</v>
          </cell>
          <cell r="B7">
            <v>9513715.7200000007</v>
          </cell>
          <cell r="C7">
            <v>2078854.23</v>
          </cell>
        </row>
        <row r="8">
          <cell r="A8">
            <v>36708</v>
          </cell>
          <cell r="B8">
            <v>11529717.380000001</v>
          </cell>
          <cell r="C8">
            <v>2360250.48</v>
          </cell>
        </row>
        <row r="9">
          <cell r="A9">
            <v>36739</v>
          </cell>
          <cell r="B9">
            <v>13545719.040000001</v>
          </cell>
          <cell r="C9">
            <v>2641646.73</v>
          </cell>
        </row>
        <row r="10">
          <cell r="A10">
            <v>36770</v>
          </cell>
          <cell r="B10">
            <v>15561720.710000001</v>
          </cell>
          <cell r="C10">
            <v>2923042.99</v>
          </cell>
        </row>
        <row r="11">
          <cell r="A11">
            <v>36800</v>
          </cell>
          <cell r="B11">
            <v>17577722.370000001</v>
          </cell>
          <cell r="C11">
            <v>3027575.52</v>
          </cell>
        </row>
        <row r="12">
          <cell r="A12">
            <v>36831</v>
          </cell>
          <cell r="B12">
            <v>19593724.030000001</v>
          </cell>
          <cell r="C12">
            <v>3132108.05</v>
          </cell>
        </row>
        <row r="13">
          <cell r="A13">
            <v>36861</v>
          </cell>
          <cell r="B13">
            <v>21609725.700000003</v>
          </cell>
          <cell r="C13">
            <v>3236640.57</v>
          </cell>
          <cell r="D13">
            <v>3187004.7500000005</v>
          </cell>
          <cell r="E13">
            <v>1.5335598416477665E-2</v>
          </cell>
        </row>
        <row r="14">
          <cell r="A14">
            <v>36892</v>
          </cell>
          <cell r="B14">
            <v>23625727.360000003</v>
          </cell>
          <cell r="C14">
            <v>3738818.1999999997</v>
          </cell>
          <cell r="D14">
            <v>3990468.45</v>
          </cell>
          <cell r="E14">
            <v>-6.7307431530102338E-2</v>
          </cell>
        </row>
        <row r="15">
          <cell r="A15">
            <v>36923</v>
          </cell>
          <cell r="B15">
            <v>25641729.020000003</v>
          </cell>
          <cell r="C15">
            <v>4240995.83</v>
          </cell>
          <cell r="D15">
            <v>3990468.4500000007</v>
          </cell>
          <cell r="E15">
            <v>5.9072772066366172E-2</v>
          </cell>
        </row>
        <row r="16">
          <cell r="A16">
            <v>36951</v>
          </cell>
          <cell r="B16">
            <v>27657730.690000005</v>
          </cell>
          <cell r="C16">
            <v>4743173.45</v>
          </cell>
          <cell r="D16">
            <v>4693537.6300000008</v>
          </cell>
          <cell r="E16">
            <v>1.0464685831803044E-2</v>
          </cell>
        </row>
        <row r="17">
          <cell r="A17">
            <v>36982</v>
          </cell>
          <cell r="B17">
            <v>29673732.350000005</v>
          </cell>
          <cell r="C17">
            <v>5354429.7</v>
          </cell>
          <cell r="D17">
            <v>4693537.63</v>
          </cell>
          <cell r="E17">
            <v>0.12342903110671156</v>
          </cell>
        </row>
        <row r="18">
          <cell r="A18">
            <v>37012</v>
          </cell>
          <cell r="B18">
            <v>31689734.010000005</v>
          </cell>
          <cell r="C18">
            <v>5965685.9500000002</v>
          </cell>
          <cell r="D18">
            <v>4693537.63</v>
          </cell>
          <cell r="E18">
            <v>0.21324426573276126</v>
          </cell>
        </row>
        <row r="19">
          <cell r="A19">
            <v>37043</v>
          </cell>
          <cell r="B19">
            <v>33705735.680000007</v>
          </cell>
          <cell r="C19">
            <v>6576942.21</v>
          </cell>
          <cell r="D19">
            <v>5794713.0100000007</v>
          </cell>
          <cell r="E19">
            <v>0.11893508792135171</v>
          </cell>
        </row>
        <row r="20">
          <cell r="A20">
            <v>37073</v>
          </cell>
          <cell r="B20">
            <v>35880299.270000011</v>
          </cell>
          <cell r="C20">
            <v>6910275.54</v>
          </cell>
          <cell r="D20">
            <v>6693845.080000001</v>
          </cell>
          <cell r="E20">
            <v>3.1320091181197537E-2</v>
          </cell>
        </row>
        <row r="21">
          <cell r="A21">
            <v>37104</v>
          </cell>
          <cell r="B21">
            <v>38054862.860000014</v>
          </cell>
          <cell r="C21">
            <v>7243608.8700000001</v>
          </cell>
          <cell r="D21">
            <v>6693845.080000001</v>
          </cell>
          <cell r="E21">
            <v>7.5896393616294064E-2</v>
          </cell>
        </row>
        <row r="22">
          <cell r="A22">
            <v>37135</v>
          </cell>
          <cell r="B22">
            <v>40229426.450000018</v>
          </cell>
          <cell r="C22">
            <v>7576942.21</v>
          </cell>
          <cell r="D22">
            <v>8709800.7000000011</v>
          </cell>
          <cell r="E22">
            <v>-0.14951394092789327</v>
          </cell>
        </row>
        <row r="23">
          <cell r="A23">
            <v>37165</v>
          </cell>
          <cell r="B23">
            <v>42403990.040000021</v>
          </cell>
          <cell r="C23">
            <v>7743608.8799999999</v>
          </cell>
          <cell r="D23">
            <v>8709800.7000000011</v>
          </cell>
          <cell r="E23">
            <v>-0.12477280748198136</v>
          </cell>
        </row>
        <row r="24">
          <cell r="A24">
            <v>37196</v>
          </cell>
          <cell r="B24">
            <v>44578553.630000025</v>
          </cell>
          <cell r="C24">
            <v>7910275.5499999998</v>
          </cell>
          <cell r="D24">
            <v>8709800.7000000011</v>
          </cell>
          <cell r="E24">
            <v>-0.10107424766005797</v>
          </cell>
        </row>
        <row r="25">
          <cell r="A25">
            <v>37226</v>
          </cell>
          <cell r="B25">
            <v>46753117.220000029</v>
          </cell>
          <cell r="C25">
            <v>8076942.21</v>
          </cell>
          <cell r="D25">
            <v>8709800.7000000011</v>
          </cell>
          <cell r="E25">
            <v>-7.8353722676938797E-2</v>
          </cell>
        </row>
        <row r="26">
          <cell r="A26">
            <v>37257</v>
          </cell>
          <cell r="B26">
            <v>48927680.810000032</v>
          </cell>
          <cell r="C26">
            <v>9410275.5399999991</v>
          </cell>
          <cell r="D26">
            <v>8709800.7000000011</v>
          </cell>
          <cell r="E26">
            <v>7.443722949689506E-2</v>
          </cell>
        </row>
        <row r="27">
          <cell r="A27">
            <v>37288</v>
          </cell>
          <cell r="B27">
            <v>51102244.400000036</v>
          </cell>
          <cell r="C27">
            <v>10743608.869999999</v>
          </cell>
          <cell r="D27">
            <v>8709800.7000000011</v>
          </cell>
          <cell r="E27">
            <v>0.18930400339490377</v>
          </cell>
        </row>
        <row r="28">
          <cell r="A28">
            <v>37316</v>
          </cell>
          <cell r="B28">
            <v>53276807.990000039</v>
          </cell>
          <cell r="C28">
            <v>12076942.209999999</v>
          </cell>
          <cell r="D28">
            <v>8709800.7000000011</v>
          </cell>
          <cell r="E28">
            <v>0.27880745402689133</v>
          </cell>
        </row>
        <row r="29">
          <cell r="A29">
            <v>37347</v>
          </cell>
          <cell r="B29">
            <v>55451371.580000043</v>
          </cell>
          <cell r="C29">
            <v>13576942.209999999</v>
          </cell>
          <cell r="D29">
            <v>8709800.7000000011</v>
          </cell>
          <cell r="E29">
            <v>0.35848583832191167</v>
          </cell>
        </row>
        <row r="30">
          <cell r="A30">
            <v>37377</v>
          </cell>
          <cell r="B30">
            <v>57625935.170000046</v>
          </cell>
          <cell r="C30">
            <v>15076942.209999999</v>
          </cell>
          <cell r="D30">
            <v>8709800.7000000011</v>
          </cell>
          <cell r="E30">
            <v>0.42230987035135675</v>
          </cell>
        </row>
        <row r="31">
          <cell r="A31">
            <v>37408</v>
          </cell>
          <cell r="B31">
            <v>59800498.76000005</v>
          </cell>
          <cell r="C31">
            <v>16576942.209999999</v>
          </cell>
          <cell r="D31">
            <v>8709800.7000000011</v>
          </cell>
          <cell r="E31">
            <v>0.47458339483467371</v>
          </cell>
        </row>
        <row r="32">
          <cell r="A32">
            <v>37438</v>
          </cell>
          <cell r="B32">
            <v>60729218.620000005</v>
          </cell>
          <cell r="C32">
            <v>16910275.539999999</v>
          </cell>
          <cell r="D32">
            <v>8709800.7000000011</v>
          </cell>
          <cell r="E32">
            <v>0.48494034414769793</v>
          </cell>
        </row>
        <row r="33">
          <cell r="A33">
            <v>37469</v>
          </cell>
          <cell r="B33">
            <v>61657938.480000004</v>
          </cell>
          <cell r="C33">
            <v>17243608.869999997</v>
          </cell>
          <cell r="D33">
            <v>8709800.7000000011</v>
          </cell>
          <cell r="E33">
            <v>0.49489687653765468</v>
          </cell>
        </row>
        <row r="34">
          <cell r="A34">
            <v>37500</v>
          </cell>
          <cell r="B34">
            <v>62586658.360000007</v>
          </cell>
          <cell r="C34">
            <v>17576942.209999997</v>
          </cell>
          <cell r="D34">
            <v>8709800.7000000011</v>
          </cell>
          <cell r="E34">
            <v>0.5044757730929581</v>
          </cell>
        </row>
        <row r="35">
          <cell r="A35">
            <v>37530</v>
          </cell>
          <cell r="B35">
            <v>63515378.220000006</v>
          </cell>
          <cell r="C35">
            <v>17910275.539999995</v>
          </cell>
          <cell r="D35">
            <v>8709800.7000000011</v>
          </cell>
          <cell r="E35">
            <v>0.51369811812509925</v>
          </cell>
        </row>
        <row r="36">
          <cell r="A36">
            <v>37561</v>
          </cell>
          <cell r="B36">
            <v>64444098.080000006</v>
          </cell>
          <cell r="C36">
            <v>18243608.869999994</v>
          </cell>
          <cell r="D36">
            <v>8709800.7000000011</v>
          </cell>
          <cell r="E36">
            <v>0.52258345582476828</v>
          </cell>
        </row>
        <row r="37">
          <cell r="A37">
            <v>37591</v>
          </cell>
          <cell r="B37">
            <v>65372817.960000008</v>
          </cell>
          <cell r="C37">
            <v>18576942.209999993</v>
          </cell>
          <cell r="D37">
            <v>8709800.7000000011</v>
          </cell>
          <cell r="E37">
            <v>0.53114992760695012</v>
          </cell>
        </row>
        <row r="38">
          <cell r="A38">
            <v>37622</v>
          </cell>
          <cell r="B38">
            <v>66301537.820000008</v>
          </cell>
          <cell r="C38">
            <v>20243608.879999995</v>
          </cell>
          <cell r="D38">
            <v>8709800.7000000011</v>
          </cell>
          <cell r="E38">
            <v>0.5697505937982732</v>
          </cell>
        </row>
        <row r="39">
          <cell r="A39">
            <v>37653</v>
          </cell>
          <cell r="B39">
            <v>67230257.680000007</v>
          </cell>
          <cell r="C39">
            <v>21910275.549999997</v>
          </cell>
          <cell r="D39">
            <v>8709800.7000000011</v>
          </cell>
          <cell r="E39">
            <v>0.60247872373289246</v>
          </cell>
        </row>
        <row r="40">
          <cell r="A40">
            <v>37681</v>
          </cell>
          <cell r="B40">
            <v>68158977.560000002</v>
          </cell>
          <cell r="C40">
            <v>23576942.209999997</v>
          </cell>
          <cell r="D40">
            <v>8709800.7000000011</v>
          </cell>
          <cell r="E40">
            <v>0.63057971545157376</v>
          </cell>
        </row>
        <row r="41">
          <cell r="A41">
            <v>37712</v>
          </cell>
          <cell r="B41">
            <v>69087697.420000002</v>
          </cell>
          <cell r="C41">
            <v>25576942.209999997</v>
          </cell>
          <cell r="D41">
            <v>8709800.7000000011</v>
          </cell>
          <cell r="E41">
            <v>0.65946669353638887</v>
          </cell>
        </row>
        <row r="42">
          <cell r="A42">
            <v>37742</v>
          </cell>
          <cell r="B42">
            <v>70016417.280000001</v>
          </cell>
          <cell r="C42">
            <v>27576942.209999997</v>
          </cell>
          <cell r="D42">
            <v>8709800.7000000011</v>
          </cell>
          <cell r="E42">
            <v>0.68416365260243983</v>
          </cell>
        </row>
        <row r="43">
          <cell r="A43">
            <v>37773</v>
          </cell>
          <cell r="B43">
            <v>70945137.159999996</v>
          </cell>
          <cell r="C43">
            <v>29576942.209999997</v>
          </cell>
          <cell r="D43">
            <v>8709800.7000000011</v>
          </cell>
          <cell r="E43">
            <v>0.70552058295413633</v>
          </cell>
        </row>
        <row r="44">
          <cell r="A44">
            <v>37803</v>
          </cell>
          <cell r="B44">
            <v>71205631.760000005</v>
          </cell>
          <cell r="C44">
            <v>29910275.539999995</v>
          </cell>
          <cell r="D44">
            <v>8709800.7000000011</v>
          </cell>
          <cell r="E44">
            <v>0.70880239172815052</v>
          </cell>
        </row>
        <row r="45">
          <cell r="A45">
            <v>37834</v>
          </cell>
          <cell r="B45">
            <v>71466126.359999999</v>
          </cell>
          <cell r="C45">
            <v>30243608.869999994</v>
          </cell>
          <cell r="D45">
            <v>8709800.7000000011</v>
          </cell>
          <cell r="E45">
            <v>0.71201185885459439</v>
          </cell>
        </row>
        <row r="46">
          <cell r="A46">
            <v>37865</v>
          </cell>
          <cell r="B46">
            <v>71726620.949999988</v>
          </cell>
          <cell r="C46">
            <v>30576942.209999993</v>
          </cell>
          <cell r="D46">
            <v>8709800.7000000011</v>
          </cell>
          <cell r="E46">
            <v>0.71515135031548316</v>
          </cell>
        </row>
        <row r="47">
          <cell r="A47">
            <v>37895</v>
          </cell>
          <cell r="B47">
            <v>71987115.549999982</v>
          </cell>
          <cell r="C47">
            <v>31210275.539999992</v>
          </cell>
          <cell r="D47">
            <v>8709800.7000000011</v>
          </cell>
          <cell r="E47">
            <v>0.72093163071126143</v>
          </cell>
        </row>
        <row r="48">
          <cell r="A48">
            <v>37926</v>
          </cell>
          <cell r="B48">
            <v>72247610.149999976</v>
          </cell>
          <cell r="C48">
            <v>31843608.86999999</v>
          </cell>
          <cell r="D48">
            <v>8709800.7000000011</v>
          </cell>
          <cell r="E48">
            <v>0.72648198464070612</v>
          </cell>
        </row>
        <row r="49">
          <cell r="A49">
            <v>37956</v>
          </cell>
          <cell r="B49">
            <v>72508104.739999965</v>
          </cell>
          <cell r="C49">
            <v>32476942.20999999</v>
          </cell>
          <cell r="D49">
            <v>8709800.7000000011</v>
          </cell>
          <cell r="E49">
            <v>0.73181586358465234</v>
          </cell>
        </row>
        <row r="50">
          <cell r="A50">
            <v>37987</v>
          </cell>
          <cell r="B50">
            <v>72768599.339999959</v>
          </cell>
          <cell r="C50">
            <v>34143608.879999988</v>
          </cell>
          <cell r="D50">
            <v>8709800.7000000011</v>
          </cell>
          <cell r="E50">
            <v>0.74490685121742162</v>
          </cell>
        </row>
        <row r="51">
          <cell r="A51">
            <v>38018</v>
          </cell>
          <cell r="B51">
            <v>73029093.939999953</v>
          </cell>
          <cell r="C51">
            <v>35810275.54999999</v>
          </cell>
          <cell r="D51">
            <v>8709800.7000000011</v>
          </cell>
          <cell r="E51">
            <v>0.75677928845202624</v>
          </cell>
        </row>
        <row r="52">
          <cell r="A52">
            <v>38047</v>
          </cell>
          <cell r="B52">
            <v>73289588.529999942</v>
          </cell>
          <cell r="C52">
            <v>37476942.209999986</v>
          </cell>
          <cell r="D52">
            <v>8709800.7000000011</v>
          </cell>
          <cell r="E52">
            <v>0.76759574857534763</v>
          </cell>
        </row>
        <row r="53">
          <cell r="A53">
            <v>38078</v>
          </cell>
          <cell r="B53">
            <v>73550083.129999936</v>
          </cell>
          <cell r="C53">
            <v>39143608.879999988</v>
          </cell>
          <cell r="D53">
            <v>8709800.7000000011</v>
          </cell>
          <cell r="E53">
            <v>0.77749111670563964</v>
          </cell>
        </row>
        <row r="54">
          <cell r="A54">
            <v>38108</v>
          </cell>
          <cell r="B54">
            <v>73810577.72999993</v>
          </cell>
          <cell r="C54">
            <v>40810275.54999999</v>
          </cell>
          <cell r="D54">
            <v>8709800.7000000011</v>
          </cell>
          <cell r="E54">
            <v>0.78657824328265269</v>
          </cell>
        </row>
        <row r="55">
          <cell r="A55">
            <v>38139</v>
          </cell>
          <cell r="B55">
            <v>74071072.319999918</v>
          </cell>
          <cell r="C55">
            <v>42476942.209999986</v>
          </cell>
          <cell r="D55">
            <v>8709800.7000000011</v>
          </cell>
          <cell r="E55">
            <v>0.79495226711612188</v>
          </cell>
        </row>
        <row r="56">
          <cell r="A56">
            <v>38169</v>
          </cell>
          <cell r="B56">
            <v>74071072.319999918</v>
          </cell>
          <cell r="C56">
            <v>44143608.879999988</v>
          </cell>
          <cell r="D56">
            <v>8709800.7000000011</v>
          </cell>
          <cell r="E56">
            <v>0.80269395908076457</v>
          </cell>
        </row>
        <row r="57">
          <cell r="A57">
            <v>38200</v>
          </cell>
          <cell r="B57">
            <v>74071072.319999918</v>
          </cell>
          <cell r="C57">
            <v>45810275.54999999</v>
          </cell>
          <cell r="D57">
            <v>8709800.7000000011</v>
          </cell>
          <cell r="E57">
            <v>0.80987233550923265</v>
          </cell>
        </row>
        <row r="58">
          <cell r="A58">
            <v>38231</v>
          </cell>
          <cell r="B58">
            <v>74071072.319999918</v>
          </cell>
          <cell r="C58">
            <v>47476942.209999986</v>
          </cell>
          <cell r="D58">
            <v>8709800.7000000011</v>
          </cell>
          <cell r="E58">
            <v>0.81654672153326946</v>
          </cell>
        </row>
        <row r="59">
          <cell r="A59">
            <v>38261</v>
          </cell>
          <cell r="B59">
            <v>74071072.319999918</v>
          </cell>
          <cell r="C59">
            <v>49817961.469999984</v>
          </cell>
          <cell r="D59">
            <v>8709800.7000000011</v>
          </cell>
          <cell r="E59">
            <v>0.82516746083147174</v>
          </cell>
        </row>
        <row r="60">
          <cell r="A60">
            <v>38292</v>
          </cell>
          <cell r="B60">
            <v>74071072.319999918</v>
          </cell>
          <cell r="C60">
            <v>52158980.729999982</v>
          </cell>
          <cell r="D60">
            <v>8709800.7000000011</v>
          </cell>
          <cell r="E60">
            <v>0.83301436151357844</v>
          </cell>
        </row>
        <row r="61">
          <cell r="A61">
            <v>38322</v>
          </cell>
          <cell r="B61">
            <v>74071072.319999918</v>
          </cell>
          <cell r="C61">
            <v>54499999.999999985</v>
          </cell>
          <cell r="D61">
            <v>8709800.7000000011</v>
          </cell>
          <cell r="E61">
            <v>0.84018714311926601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P"/>
      <sheetName val="Projection RIP"/>
      <sheetName val="Projection Summary"/>
      <sheetName val="List of All Project"/>
    </sheetNames>
    <sheetDataSet>
      <sheetData sheetId="0"/>
      <sheetData sheetId="1"/>
      <sheetData sheetId="2">
        <row r="2">
          <cell r="B2">
            <v>2560</v>
          </cell>
          <cell r="C2">
            <v>3185</v>
          </cell>
          <cell r="D2">
            <v>3008</v>
          </cell>
          <cell r="E2">
            <v>3215</v>
          </cell>
          <cell r="F2">
            <v>3293</v>
          </cell>
          <cell r="G2">
            <v>2912</v>
          </cell>
          <cell r="H2">
            <v>2977</v>
          </cell>
          <cell r="I2">
            <v>3009</v>
          </cell>
        </row>
        <row r="3">
          <cell r="A3">
            <v>36951</v>
          </cell>
          <cell r="B3">
            <v>11501933.76</v>
          </cell>
          <cell r="C3">
            <v>6403333.3399999999</v>
          </cell>
          <cell r="D3">
            <v>21400000</v>
          </cell>
          <cell r="E3">
            <v>907043.24</v>
          </cell>
          <cell r="F3">
            <v>4743173.45</v>
          </cell>
          <cell r="G3">
            <v>10457321.43</v>
          </cell>
          <cell r="H3">
            <v>8109257.1100000003</v>
          </cell>
          <cell r="I3">
            <v>30870089.940000001</v>
          </cell>
        </row>
        <row r="4">
          <cell r="A4">
            <v>36982</v>
          </cell>
          <cell r="B4">
            <v>12631041.75</v>
          </cell>
          <cell r="C4">
            <v>6753333.3399999999</v>
          </cell>
          <cell r="D4">
            <v>21740000</v>
          </cell>
          <cell r="E4">
            <v>1177313.51</v>
          </cell>
          <cell r="F4">
            <v>5354429.7</v>
          </cell>
          <cell r="G4">
            <v>10897654.76</v>
          </cell>
          <cell r="H4">
            <v>8340685.6900000004</v>
          </cell>
          <cell r="I4">
            <v>32029495.48</v>
          </cell>
        </row>
        <row r="5">
          <cell r="A5">
            <v>37012</v>
          </cell>
          <cell r="B5">
            <v>13760149.74</v>
          </cell>
          <cell r="C5">
            <v>7093333.3399999999</v>
          </cell>
          <cell r="D5">
            <v>22070000</v>
          </cell>
          <cell r="E5">
            <v>1447583.78</v>
          </cell>
          <cell r="F5">
            <v>5965685.9500000002</v>
          </cell>
          <cell r="G5">
            <v>11337988.09</v>
          </cell>
          <cell r="H5">
            <v>8572114.2699999996</v>
          </cell>
          <cell r="I5">
            <v>33188901.02</v>
          </cell>
        </row>
        <row r="6">
          <cell r="A6">
            <v>37043</v>
          </cell>
          <cell r="B6">
            <v>14889257.710000001</v>
          </cell>
          <cell r="C6">
            <v>7433333.3399999999</v>
          </cell>
          <cell r="D6">
            <v>22400000</v>
          </cell>
          <cell r="E6">
            <v>1717854.05</v>
          </cell>
          <cell r="F6">
            <v>6576942.21</v>
          </cell>
          <cell r="G6">
            <v>11778321.43</v>
          </cell>
          <cell r="H6">
            <v>8803542.8300000001</v>
          </cell>
          <cell r="I6">
            <v>34348306.530000001</v>
          </cell>
        </row>
        <row r="7">
          <cell r="A7">
            <v>37073</v>
          </cell>
          <cell r="B7">
            <v>16034153.02</v>
          </cell>
          <cell r="C7">
            <v>7853333.3399999999</v>
          </cell>
          <cell r="D7">
            <v>22590000</v>
          </cell>
          <cell r="E7">
            <v>1925061.25</v>
          </cell>
          <cell r="F7">
            <v>6910275.54</v>
          </cell>
          <cell r="G7">
            <v>12318666.67</v>
          </cell>
          <cell r="H7">
            <v>9081257.1199999992</v>
          </cell>
          <cell r="I7">
            <v>35546215.469999999</v>
          </cell>
        </row>
        <row r="8">
          <cell r="A8">
            <v>37104</v>
          </cell>
          <cell r="B8">
            <v>17179048.329999998</v>
          </cell>
          <cell r="C8">
            <v>8273333.3399999999</v>
          </cell>
          <cell r="D8">
            <v>22770000</v>
          </cell>
          <cell r="E8">
            <v>2132268.4500000002</v>
          </cell>
          <cell r="F8">
            <v>7243608.8700000001</v>
          </cell>
          <cell r="G8">
            <v>12859011.91</v>
          </cell>
          <cell r="H8">
            <v>9358971.4100000001</v>
          </cell>
          <cell r="I8">
            <v>36744124.409999996</v>
          </cell>
        </row>
        <row r="9">
          <cell r="A9">
            <v>37135</v>
          </cell>
          <cell r="B9">
            <v>18323943.629999999</v>
          </cell>
          <cell r="C9">
            <v>8693333.3399999999</v>
          </cell>
          <cell r="D9">
            <v>22950000</v>
          </cell>
          <cell r="E9">
            <v>2339475.6700000004</v>
          </cell>
          <cell r="F9">
            <v>7576942.21</v>
          </cell>
          <cell r="G9">
            <v>13399357.140000001</v>
          </cell>
          <cell r="H9">
            <v>9636685.6999999993</v>
          </cell>
          <cell r="I9">
            <v>37942033.350000001</v>
          </cell>
        </row>
        <row r="10">
          <cell r="A10">
            <v>37165</v>
          </cell>
          <cell r="B10">
            <v>18323943.629999999</v>
          </cell>
          <cell r="C10">
            <v>9113333.3399999999</v>
          </cell>
          <cell r="D10">
            <v>23140000</v>
          </cell>
          <cell r="E10">
            <v>2339475.6700000004</v>
          </cell>
          <cell r="F10">
            <v>7743608.8799999999</v>
          </cell>
          <cell r="G10">
            <v>13939702.380000001</v>
          </cell>
          <cell r="H10">
            <v>10053257.130000001</v>
          </cell>
          <cell r="I10">
            <v>39139942.289999999</v>
          </cell>
        </row>
        <row r="11">
          <cell r="A11">
            <v>37196</v>
          </cell>
          <cell r="B11">
            <v>18323943.629999999</v>
          </cell>
          <cell r="C11">
            <v>9533333.3399999999</v>
          </cell>
          <cell r="D11">
            <v>23320000</v>
          </cell>
          <cell r="E11">
            <v>2339475.6700000004</v>
          </cell>
          <cell r="F11">
            <v>7910275.5499999998</v>
          </cell>
          <cell r="G11">
            <v>14480047.619999999</v>
          </cell>
          <cell r="H11">
            <v>10469828.560000001</v>
          </cell>
          <cell r="I11">
            <v>40337851.229999997</v>
          </cell>
        </row>
        <row r="12">
          <cell r="A12">
            <v>37226</v>
          </cell>
          <cell r="B12">
            <v>18323943.629999999</v>
          </cell>
          <cell r="C12">
            <v>9943333.3399999999</v>
          </cell>
          <cell r="D12">
            <v>23500000</v>
          </cell>
          <cell r="E12">
            <v>2339475.6700000004</v>
          </cell>
          <cell r="F12">
            <v>8076942.21</v>
          </cell>
          <cell r="G12">
            <v>15020392.85</v>
          </cell>
          <cell r="H12">
            <v>10886399.99</v>
          </cell>
          <cell r="I12">
            <v>41535760.170000002</v>
          </cell>
        </row>
        <row r="13">
          <cell r="A13">
            <v>37257</v>
          </cell>
          <cell r="C13">
            <v>10363333.34</v>
          </cell>
          <cell r="D13">
            <v>23500000</v>
          </cell>
          <cell r="E13">
            <v>2519655.8500000006</v>
          </cell>
          <cell r="F13">
            <v>9410275.5399999991</v>
          </cell>
          <cell r="G13">
            <v>15560738.09</v>
          </cell>
          <cell r="H13">
            <v>11534399.99</v>
          </cell>
          <cell r="I13">
            <v>42733669.109999999</v>
          </cell>
        </row>
        <row r="14">
          <cell r="A14">
            <v>37288</v>
          </cell>
          <cell r="C14">
            <v>10783333.34</v>
          </cell>
          <cell r="D14">
            <v>23500000</v>
          </cell>
          <cell r="E14">
            <v>2699836.0300000007</v>
          </cell>
          <cell r="F14">
            <v>10743608.869999999</v>
          </cell>
          <cell r="G14">
            <v>16101083.33</v>
          </cell>
          <cell r="H14">
            <v>12182399.99</v>
          </cell>
          <cell r="I14">
            <v>43931578.049999997</v>
          </cell>
        </row>
        <row r="15">
          <cell r="A15">
            <v>37316</v>
          </cell>
          <cell r="C15">
            <v>11203333.34</v>
          </cell>
          <cell r="D15">
            <v>23500000</v>
          </cell>
          <cell r="E15">
            <v>2880016.2200000007</v>
          </cell>
          <cell r="F15">
            <v>12076942.209999999</v>
          </cell>
          <cell r="G15">
            <v>16641428.560000001</v>
          </cell>
          <cell r="H15">
            <v>12830399.98</v>
          </cell>
          <cell r="I15">
            <v>45129486.990000002</v>
          </cell>
        </row>
        <row r="16">
          <cell r="A16">
            <v>37347</v>
          </cell>
          <cell r="C16">
            <v>11623333.34</v>
          </cell>
          <cell r="D16">
            <v>23500000</v>
          </cell>
          <cell r="E16">
            <v>3159295.5000000009</v>
          </cell>
          <cell r="F16">
            <v>13576942.209999999</v>
          </cell>
          <cell r="G16">
            <v>16641428.560000001</v>
          </cell>
          <cell r="H16">
            <v>13570971.4</v>
          </cell>
          <cell r="I16">
            <v>46327395.93</v>
          </cell>
        </row>
        <row r="17">
          <cell r="A17">
            <v>37377</v>
          </cell>
          <cell r="C17">
            <v>12043333.34</v>
          </cell>
          <cell r="D17">
            <v>23500000</v>
          </cell>
          <cell r="E17">
            <v>3438574.7800000012</v>
          </cell>
          <cell r="F17">
            <v>15076942.209999999</v>
          </cell>
          <cell r="G17">
            <v>16641428.560000001</v>
          </cell>
          <cell r="H17">
            <v>14311542.82</v>
          </cell>
          <cell r="I17">
            <v>47525304.869999997</v>
          </cell>
        </row>
        <row r="18">
          <cell r="A18">
            <v>37408</v>
          </cell>
          <cell r="C18">
            <v>12453333.34</v>
          </cell>
          <cell r="D18">
            <v>23500000</v>
          </cell>
          <cell r="E18">
            <v>3717854.0500000012</v>
          </cell>
          <cell r="F18">
            <v>16576942.209999999</v>
          </cell>
          <cell r="G18">
            <v>16641428.560000001</v>
          </cell>
          <cell r="H18">
            <v>15052114.26</v>
          </cell>
          <cell r="I18">
            <v>48723213.810000002</v>
          </cell>
        </row>
        <row r="19">
          <cell r="A19">
            <v>37438</v>
          </cell>
          <cell r="C19">
            <v>12453333.34</v>
          </cell>
          <cell r="D19">
            <v>23500000</v>
          </cell>
          <cell r="E19">
            <v>4145236.040000001</v>
          </cell>
          <cell r="F19">
            <v>16910275.539999999</v>
          </cell>
          <cell r="G19">
            <v>16641428.560000001</v>
          </cell>
          <cell r="H19">
            <v>15885257.119999999</v>
          </cell>
          <cell r="I19">
            <v>52522427.060000002</v>
          </cell>
        </row>
        <row r="20">
          <cell r="A20">
            <v>37469</v>
          </cell>
          <cell r="C20">
            <v>12453333.34</v>
          </cell>
          <cell r="D20">
            <v>23500000</v>
          </cell>
          <cell r="E20">
            <v>4572618.0300000012</v>
          </cell>
          <cell r="F20">
            <v>17243608.870000001</v>
          </cell>
          <cell r="G20">
            <v>16641428.560000001</v>
          </cell>
          <cell r="H20">
            <v>16718399.98</v>
          </cell>
          <cell r="I20">
            <v>56321640.310000002</v>
          </cell>
        </row>
        <row r="21">
          <cell r="A21">
            <v>37500</v>
          </cell>
          <cell r="C21">
            <v>12453333.34</v>
          </cell>
          <cell r="D21">
            <v>23500000</v>
          </cell>
          <cell r="E21">
            <v>5000000.0000000009</v>
          </cell>
          <cell r="F21">
            <v>17576942.209999997</v>
          </cell>
          <cell r="G21">
            <v>16641428.560000001</v>
          </cell>
          <cell r="H21">
            <v>17551542.84</v>
          </cell>
          <cell r="I21">
            <v>60120853.560000002</v>
          </cell>
        </row>
        <row r="22">
          <cell r="A22">
            <v>37530</v>
          </cell>
          <cell r="C22">
            <v>12453333.34</v>
          </cell>
          <cell r="D22">
            <v>23500000</v>
          </cell>
          <cell r="F22">
            <v>17910275.539999995</v>
          </cell>
          <cell r="G22">
            <v>16641428.560000001</v>
          </cell>
          <cell r="H22">
            <v>17949599.989999998</v>
          </cell>
          <cell r="I22">
            <v>63920066.810000002</v>
          </cell>
        </row>
        <row r="23">
          <cell r="A23">
            <v>37561</v>
          </cell>
          <cell r="C23">
            <v>12453333.34</v>
          </cell>
          <cell r="D23">
            <v>23500000</v>
          </cell>
          <cell r="F23">
            <v>18243608.869999994</v>
          </cell>
          <cell r="G23">
            <v>16641428.560000001</v>
          </cell>
          <cell r="H23">
            <v>18347657.140000001</v>
          </cell>
          <cell r="I23">
            <v>67719280.060000002</v>
          </cell>
        </row>
        <row r="24">
          <cell r="A24">
            <v>37591</v>
          </cell>
          <cell r="C24">
            <v>12453333.34</v>
          </cell>
          <cell r="D24">
            <v>23500000</v>
          </cell>
          <cell r="F24">
            <v>18576942.209999993</v>
          </cell>
          <cell r="G24">
            <v>16641428.560000001</v>
          </cell>
          <cell r="H24">
            <v>18745714.27</v>
          </cell>
          <cell r="I24">
            <v>71518493.280000001</v>
          </cell>
        </row>
        <row r="25">
          <cell r="A25">
            <v>37622</v>
          </cell>
          <cell r="C25">
            <v>12453333.34</v>
          </cell>
          <cell r="D25">
            <v>23500000</v>
          </cell>
          <cell r="F25">
            <v>20243608.879999995</v>
          </cell>
          <cell r="G25">
            <v>16641428.560000001</v>
          </cell>
        </row>
        <row r="26">
          <cell r="A26">
            <v>37653</v>
          </cell>
          <cell r="C26">
            <v>12453333.34</v>
          </cell>
          <cell r="D26">
            <v>23500000</v>
          </cell>
          <cell r="F26">
            <v>21910275.549999997</v>
          </cell>
          <cell r="G26">
            <v>16641428.560000001</v>
          </cell>
        </row>
        <row r="27">
          <cell r="A27">
            <v>37681</v>
          </cell>
          <cell r="C27">
            <v>12453333.34</v>
          </cell>
          <cell r="D27">
            <v>23500000</v>
          </cell>
          <cell r="F27">
            <v>23576942.209999997</v>
          </cell>
          <cell r="G27">
            <v>16641428.560000001</v>
          </cell>
        </row>
        <row r="28">
          <cell r="A28">
            <v>37712</v>
          </cell>
          <cell r="C28">
            <v>12453333.34</v>
          </cell>
          <cell r="D28">
            <v>23500000</v>
          </cell>
          <cell r="F28">
            <v>25576942.209999997</v>
          </cell>
        </row>
        <row r="29">
          <cell r="A29">
            <v>37742</v>
          </cell>
          <cell r="C29">
            <v>12453333.34</v>
          </cell>
          <cell r="D29">
            <v>23500000</v>
          </cell>
          <cell r="F29">
            <v>27576942.209999997</v>
          </cell>
        </row>
        <row r="30">
          <cell r="A30">
            <v>37773</v>
          </cell>
          <cell r="C30">
            <v>12453333.34</v>
          </cell>
          <cell r="D30">
            <v>23500000</v>
          </cell>
          <cell r="F30">
            <v>29576942.209999997</v>
          </cell>
        </row>
        <row r="31">
          <cell r="A31">
            <v>37803</v>
          </cell>
          <cell r="C31">
            <v>12453333.34</v>
          </cell>
          <cell r="D31">
            <v>23500000</v>
          </cell>
          <cell r="F31">
            <v>29910275.539999995</v>
          </cell>
        </row>
        <row r="32">
          <cell r="A32">
            <v>37834</v>
          </cell>
          <cell r="D32">
            <v>23500000</v>
          </cell>
          <cell r="F32">
            <v>30243608.869999994</v>
          </cell>
        </row>
        <row r="33">
          <cell r="A33">
            <v>37865</v>
          </cell>
          <cell r="D33">
            <v>23500000</v>
          </cell>
          <cell r="F33">
            <v>30576942.209999993</v>
          </cell>
        </row>
        <row r="34">
          <cell r="A34">
            <v>37895</v>
          </cell>
          <cell r="F34">
            <v>31210275.539999992</v>
          </cell>
        </row>
        <row r="35">
          <cell r="A35">
            <v>37926</v>
          </cell>
          <cell r="F35">
            <v>31843608.86999999</v>
          </cell>
        </row>
        <row r="36">
          <cell r="A36">
            <v>37956</v>
          </cell>
          <cell r="F36">
            <v>32476942.20999999</v>
          </cell>
        </row>
        <row r="37">
          <cell r="A37">
            <v>37987</v>
          </cell>
          <cell r="F37">
            <v>34143608.879999988</v>
          </cell>
        </row>
        <row r="38">
          <cell r="A38">
            <v>38018</v>
          </cell>
          <cell r="F38">
            <v>35810275.54999999</v>
          </cell>
        </row>
        <row r="39">
          <cell r="A39">
            <v>38047</v>
          </cell>
          <cell r="F39">
            <v>37476942.209999986</v>
          </cell>
        </row>
        <row r="40">
          <cell r="A40">
            <v>38078</v>
          </cell>
          <cell r="F40">
            <v>39143608.879999988</v>
          </cell>
        </row>
        <row r="41">
          <cell r="A41">
            <v>38108</v>
          </cell>
          <cell r="F41">
            <v>40810275.54999999</v>
          </cell>
        </row>
        <row r="42">
          <cell r="A42">
            <v>38139</v>
          </cell>
          <cell r="F42">
            <v>42476942.209999986</v>
          </cell>
        </row>
        <row r="43">
          <cell r="A43">
            <v>38169</v>
          </cell>
          <cell r="F43">
            <v>44143608.879999988</v>
          </cell>
        </row>
        <row r="44">
          <cell r="A44">
            <v>38200</v>
          </cell>
          <cell r="F44">
            <v>45810275.54999999</v>
          </cell>
        </row>
        <row r="45">
          <cell r="A45">
            <v>38231</v>
          </cell>
          <cell r="F45">
            <v>47476942.209999986</v>
          </cell>
        </row>
        <row r="46">
          <cell r="A46">
            <v>38261</v>
          </cell>
          <cell r="F46">
            <v>49817961.469999984</v>
          </cell>
        </row>
        <row r="47">
          <cell r="A47">
            <v>38292</v>
          </cell>
          <cell r="F47">
            <v>52158980.729999982</v>
          </cell>
        </row>
        <row r="48">
          <cell r="A48">
            <v>38322</v>
          </cell>
          <cell r="F48">
            <v>54499999.999999985</v>
          </cell>
        </row>
        <row r="49">
          <cell r="A49">
            <v>38353</v>
          </cell>
        </row>
        <row r="50">
          <cell r="A50">
            <v>38384</v>
          </cell>
        </row>
        <row r="51">
          <cell r="A51">
            <v>38412</v>
          </cell>
        </row>
        <row r="52">
          <cell r="A52">
            <v>38443</v>
          </cell>
        </row>
        <row r="53">
          <cell r="A53">
            <v>38473</v>
          </cell>
        </row>
        <row r="54">
          <cell r="A54">
            <v>38504</v>
          </cell>
        </row>
        <row r="55">
          <cell r="A55">
            <v>38534</v>
          </cell>
        </row>
        <row r="64">
          <cell r="B64">
            <v>2560</v>
          </cell>
          <cell r="C64">
            <v>3185</v>
          </cell>
          <cell r="D64">
            <v>3008</v>
          </cell>
          <cell r="E64">
            <v>3215</v>
          </cell>
          <cell r="F64">
            <v>3293</v>
          </cell>
          <cell r="G64">
            <v>2912</v>
          </cell>
          <cell r="H64">
            <v>2977</v>
          </cell>
          <cell r="I64">
            <v>3009</v>
          </cell>
        </row>
        <row r="65">
          <cell r="A65">
            <v>36951</v>
          </cell>
          <cell r="B65">
            <v>11501933.76</v>
          </cell>
          <cell r="C65">
            <v>6403333.3399999999</v>
          </cell>
          <cell r="D65">
            <v>21400000</v>
          </cell>
          <cell r="E65">
            <v>907043.24</v>
          </cell>
          <cell r="F65">
            <v>4743173.45</v>
          </cell>
          <cell r="G65">
            <v>10457321.43</v>
          </cell>
          <cell r="H65">
            <v>8109257.1100000003</v>
          </cell>
          <cell r="I65">
            <v>30870089.940000001</v>
          </cell>
        </row>
        <row r="66">
          <cell r="A66">
            <v>36982</v>
          </cell>
          <cell r="B66">
            <v>1129107.9900000002</v>
          </cell>
          <cell r="C66">
            <v>350000</v>
          </cell>
          <cell r="D66">
            <v>340000</v>
          </cell>
          <cell r="E66">
            <v>270270.27</v>
          </cell>
          <cell r="F66">
            <v>611256.25</v>
          </cell>
          <cell r="G66">
            <v>440333.33000000007</v>
          </cell>
          <cell r="H66">
            <v>231428.58000000007</v>
          </cell>
          <cell r="I66">
            <v>1159405.5399999991</v>
          </cell>
        </row>
        <row r="67">
          <cell r="A67">
            <v>37012</v>
          </cell>
          <cell r="B67">
            <v>1129107.9900000002</v>
          </cell>
          <cell r="C67">
            <v>340000</v>
          </cell>
          <cell r="D67">
            <v>330000</v>
          </cell>
          <cell r="E67">
            <v>270270.27</v>
          </cell>
          <cell r="F67">
            <v>611256.25</v>
          </cell>
          <cell r="G67">
            <v>440333.33000000007</v>
          </cell>
          <cell r="H67">
            <v>231428.57999999914</v>
          </cell>
          <cell r="I67">
            <v>1159405.5399999991</v>
          </cell>
        </row>
        <row r="68">
          <cell r="A68">
            <v>37043</v>
          </cell>
          <cell r="B68">
            <v>1129107.9700000007</v>
          </cell>
          <cell r="C68">
            <v>340000</v>
          </cell>
          <cell r="D68">
            <v>330000</v>
          </cell>
          <cell r="E68">
            <v>270270.27</v>
          </cell>
          <cell r="F68">
            <v>611256.25999999978</v>
          </cell>
          <cell r="G68">
            <v>440333.33999999985</v>
          </cell>
          <cell r="H68">
            <v>231428.56000000052</v>
          </cell>
          <cell r="I68">
            <v>1159405.5100000016</v>
          </cell>
        </row>
        <row r="69">
          <cell r="A69">
            <v>37073</v>
          </cell>
          <cell r="B69">
            <v>1144895.3099999987</v>
          </cell>
          <cell r="C69">
            <v>420000</v>
          </cell>
          <cell r="D69">
            <v>190000</v>
          </cell>
          <cell r="E69">
            <v>207207.19999999995</v>
          </cell>
          <cell r="F69">
            <v>333333.33000000007</v>
          </cell>
          <cell r="G69">
            <v>540345.24000000022</v>
          </cell>
          <cell r="H69">
            <v>277714.28999999911</v>
          </cell>
          <cell r="I69">
            <v>1197908.9399999976</v>
          </cell>
        </row>
        <row r="70">
          <cell r="A70">
            <v>37104</v>
          </cell>
          <cell r="B70">
            <v>1144895.3099999987</v>
          </cell>
          <cell r="C70">
            <v>420000</v>
          </cell>
          <cell r="D70">
            <v>180000</v>
          </cell>
          <cell r="E70">
            <v>207207.20000000019</v>
          </cell>
          <cell r="F70">
            <v>333333.33000000007</v>
          </cell>
          <cell r="G70">
            <v>540345.24000000022</v>
          </cell>
          <cell r="H70">
            <v>277714.29000000097</v>
          </cell>
          <cell r="I70">
            <v>1197908.9399999976</v>
          </cell>
        </row>
        <row r="71">
          <cell r="A71">
            <v>37135</v>
          </cell>
          <cell r="B71">
            <v>1144895.3000000007</v>
          </cell>
          <cell r="C71">
            <v>420000</v>
          </cell>
          <cell r="D71">
            <v>180000</v>
          </cell>
          <cell r="E71">
            <v>207207.2200000002</v>
          </cell>
          <cell r="F71">
            <v>333333.33999999985</v>
          </cell>
          <cell r="G71">
            <v>540345.23000000045</v>
          </cell>
          <cell r="H71">
            <v>277714.28999999911</v>
          </cell>
          <cell r="I71">
            <v>1197908.9400000051</v>
          </cell>
        </row>
        <row r="72">
          <cell r="A72">
            <v>37165</v>
          </cell>
          <cell r="C72">
            <v>420000</v>
          </cell>
          <cell r="D72">
            <v>190000</v>
          </cell>
          <cell r="E72">
            <v>0</v>
          </cell>
          <cell r="F72">
            <v>166666.66999999993</v>
          </cell>
          <cell r="G72">
            <v>540345.24000000022</v>
          </cell>
          <cell r="H72">
            <v>416571.43000000156</v>
          </cell>
          <cell r="I72">
            <v>1197908.9399999976</v>
          </cell>
        </row>
        <row r="73">
          <cell r="A73">
            <v>37196</v>
          </cell>
          <cell r="C73">
            <v>420000</v>
          </cell>
          <cell r="D73">
            <v>180000</v>
          </cell>
          <cell r="E73">
            <v>0</v>
          </cell>
          <cell r="F73">
            <v>166666.66999999993</v>
          </cell>
          <cell r="G73">
            <v>540345.23999999836</v>
          </cell>
          <cell r="H73">
            <v>416571.4299999997</v>
          </cell>
          <cell r="I73">
            <v>1197908.9399999976</v>
          </cell>
        </row>
        <row r="74">
          <cell r="A74">
            <v>37226</v>
          </cell>
          <cell r="C74">
            <v>410000</v>
          </cell>
          <cell r="D74">
            <v>180000</v>
          </cell>
          <cell r="E74">
            <v>0</v>
          </cell>
          <cell r="F74">
            <v>166666.66000000015</v>
          </cell>
          <cell r="G74">
            <v>540345.23000000045</v>
          </cell>
          <cell r="H74">
            <v>416571.4299999997</v>
          </cell>
          <cell r="I74">
            <v>1197908.9400000051</v>
          </cell>
        </row>
        <row r="75">
          <cell r="A75">
            <v>37257</v>
          </cell>
          <cell r="C75">
            <v>420000</v>
          </cell>
          <cell r="E75">
            <v>180180.18000000017</v>
          </cell>
          <cell r="F75">
            <v>1333333.3299999991</v>
          </cell>
          <cell r="G75">
            <v>540345.24000000022</v>
          </cell>
          <cell r="H75">
            <v>648000</v>
          </cell>
          <cell r="I75">
            <v>1197908.9399999976</v>
          </cell>
        </row>
        <row r="76">
          <cell r="A76">
            <v>37288</v>
          </cell>
          <cell r="C76">
            <v>420000</v>
          </cell>
          <cell r="E76">
            <v>180180.18000000017</v>
          </cell>
          <cell r="F76">
            <v>1333333.33</v>
          </cell>
          <cell r="G76">
            <v>540345.24000000022</v>
          </cell>
          <cell r="H76">
            <v>648000</v>
          </cell>
          <cell r="I76">
            <v>1197908.9399999976</v>
          </cell>
        </row>
        <row r="77">
          <cell r="A77">
            <v>37316</v>
          </cell>
          <cell r="C77">
            <v>420000</v>
          </cell>
          <cell r="E77">
            <v>180180.18999999994</v>
          </cell>
          <cell r="F77">
            <v>1333333.3399999999</v>
          </cell>
          <cell r="G77">
            <v>540345.23000000045</v>
          </cell>
          <cell r="H77">
            <v>647999.99000000022</v>
          </cell>
          <cell r="I77">
            <v>1197908.9400000051</v>
          </cell>
        </row>
        <row r="78">
          <cell r="A78">
            <v>37347</v>
          </cell>
          <cell r="C78">
            <v>420000</v>
          </cell>
          <cell r="E78">
            <v>279279.28000000026</v>
          </cell>
          <cell r="F78">
            <v>1500000</v>
          </cell>
          <cell r="H78">
            <v>740571.41999999993</v>
          </cell>
          <cell r="I78">
            <v>1197908.9399999976</v>
          </cell>
        </row>
        <row r="79">
          <cell r="A79">
            <v>37377</v>
          </cell>
          <cell r="C79">
            <v>420000</v>
          </cell>
          <cell r="E79">
            <v>279279.28000000026</v>
          </cell>
          <cell r="F79">
            <v>1500000</v>
          </cell>
          <cell r="H79">
            <v>740571.41999999993</v>
          </cell>
          <cell r="I79">
            <v>1197908.9399999976</v>
          </cell>
        </row>
        <row r="80">
          <cell r="A80">
            <v>37408</v>
          </cell>
          <cell r="C80">
            <v>410000</v>
          </cell>
          <cell r="E80">
            <v>279279.27</v>
          </cell>
          <cell r="F80">
            <v>1500000</v>
          </cell>
          <cell r="H80">
            <v>740571.43999999948</v>
          </cell>
          <cell r="I80">
            <v>1197908.9400000051</v>
          </cell>
        </row>
        <row r="81">
          <cell r="A81">
            <v>37438</v>
          </cell>
          <cell r="E81">
            <v>427381.98999999976</v>
          </cell>
          <cell r="F81">
            <v>333333.33000000007</v>
          </cell>
          <cell r="H81">
            <v>833142.8599999994</v>
          </cell>
          <cell r="I81">
            <v>3799213.25</v>
          </cell>
        </row>
        <row r="82">
          <cell r="A82">
            <v>37469</v>
          </cell>
          <cell r="E82">
            <v>427381.99000000022</v>
          </cell>
          <cell r="F82">
            <v>333333.33000000194</v>
          </cell>
          <cell r="H82">
            <v>833142.86000000127</v>
          </cell>
          <cell r="I82">
            <v>3799213.25</v>
          </cell>
        </row>
        <row r="83">
          <cell r="A83">
            <v>37500</v>
          </cell>
          <cell r="E83">
            <v>427381.96999999974</v>
          </cell>
          <cell r="F83">
            <v>333333.33999999613</v>
          </cell>
          <cell r="H83">
            <v>833142.8599999994</v>
          </cell>
          <cell r="I83">
            <v>3799213.25</v>
          </cell>
        </row>
        <row r="84">
          <cell r="A84">
            <v>37530</v>
          </cell>
          <cell r="F84">
            <v>333333.32999999821</v>
          </cell>
          <cell r="H84">
            <v>398057.14999999851</v>
          </cell>
          <cell r="I84">
            <v>3799213.25</v>
          </cell>
        </row>
        <row r="85">
          <cell r="A85">
            <v>37561</v>
          </cell>
          <cell r="F85">
            <v>333333.32999999821</v>
          </cell>
          <cell r="H85">
            <v>398057.15000000224</v>
          </cell>
          <cell r="I85">
            <v>3799213.25</v>
          </cell>
        </row>
        <row r="86">
          <cell r="A86">
            <v>37591</v>
          </cell>
          <cell r="F86">
            <v>333333.33999999985</v>
          </cell>
          <cell r="H86">
            <v>398057.12999999896</v>
          </cell>
          <cell r="I86">
            <v>3799213.2199999988</v>
          </cell>
        </row>
        <row r="87">
          <cell r="A87">
            <v>37622</v>
          </cell>
          <cell r="F87">
            <v>1666666.6700000018</v>
          </cell>
        </row>
        <row r="88">
          <cell r="A88">
            <v>37653</v>
          </cell>
          <cell r="F88">
            <v>1666666.6700000018</v>
          </cell>
        </row>
        <row r="89">
          <cell r="A89">
            <v>37681</v>
          </cell>
          <cell r="F89">
            <v>1666666.6600000001</v>
          </cell>
        </row>
        <row r="90">
          <cell r="A90">
            <v>37712</v>
          </cell>
          <cell r="F90">
            <v>2000000</v>
          </cell>
        </row>
        <row r="91">
          <cell r="A91">
            <v>37742</v>
          </cell>
          <cell r="F91">
            <v>2000000</v>
          </cell>
        </row>
        <row r="92">
          <cell r="A92">
            <v>37773</v>
          </cell>
          <cell r="F92">
            <v>2000000</v>
          </cell>
        </row>
        <row r="93">
          <cell r="A93">
            <v>37803</v>
          </cell>
          <cell r="F93">
            <v>333333.32999999821</v>
          </cell>
        </row>
        <row r="94">
          <cell r="A94">
            <v>37834</v>
          </cell>
          <cell r="F94">
            <v>333333.32999999821</v>
          </cell>
        </row>
        <row r="95">
          <cell r="A95">
            <v>37865</v>
          </cell>
          <cell r="F95">
            <v>333333.33999999985</v>
          </cell>
        </row>
        <row r="96">
          <cell r="A96">
            <v>37895</v>
          </cell>
          <cell r="F96">
            <v>633333.32999999821</v>
          </cell>
        </row>
        <row r="97">
          <cell r="A97">
            <v>37926</v>
          </cell>
          <cell r="F97">
            <v>633333.32999999821</v>
          </cell>
        </row>
        <row r="98">
          <cell r="A98">
            <v>37956</v>
          </cell>
          <cell r="F98">
            <v>633333.33999999985</v>
          </cell>
        </row>
        <row r="99">
          <cell r="A99">
            <v>37987</v>
          </cell>
          <cell r="F99">
            <v>1666666.6699999981</v>
          </cell>
        </row>
        <row r="100">
          <cell r="A100">
            <v>38018</v>
          </cell>
          <cell r="F100">
            <v>1666666.6700000018</v>
          </cell>
        </row>
        <row r="101">
          <cell r="A101">
            <v>38047</v>
          </cell>
          <cell r="F101">
            <v>1666666.6599999964</v>
          </cell>
        </row>
        <row r="102">
          <cell r="A102">
            <v>38078</v>
          </cell>
          <cell r="F102">
            <v>1666666.6700000018</v>
          </cell>
        </row>
        <row r="103">
          <cell r="A103">
            <v>38108</v>
          </cell>
          <cell r="F103">
            <v>1666666.6700000018</v>
          </cell>
        </row>
        <row r="104">
          <cell r="A104">
            <v>38139</v>
          </cell>
          <cell r="F104">
            <v>1666666.6599999964</v>
          </cell>
        </row>
        <row r="105">
          <cell r="A105">
            <v>38169</v>
          </cell>
          <cell r="F105">
            <v>1666666.6700000018</v>
          </cell>
        </row>
        <row r="106">
          <cell r="A106">
            <v>38200</v>
          </cell>
          <cell r="F106">
            <v>1666666.6700000018</v>
          </cell>
        </row>
        <row r="107">
          <cell r="A107">
            <v>38231</v>
          </cell>
          <cell r="F107">
            <v>1666666.6599999964</v>
          </cell>
        </row>
        <row r="108">
          <cell r="A108">
            <v>38261</v>
          </cell>
          <cell r="F108">
            <v>2341019.2599999979</v>
          </cell>
        </row>
        <row r="109">
          <cell r="A109">
            <v>38292</v>
          </cell>
          <cell r="F109">
            <v>2341019.2599999979</v>
          </cell>
        </row>
        <row r="110">
          <cell r="A110">
            <v>38322</v>
          </cell>
          <cell r="F110">
            <v>2341019.2700000033</v>
          </cell>
        </row>
        <row r="111">
          <cell r="A111">
            <v>38353</v>
          </cell>
        </row>
        <row r="112">
          <cell r="A112">
            <v>38384</v>
          </cell>
        </row>
        <row r="113">
          <cell r="A113">
            <v>38412</v>
          </cell>
        </row>
        <row r="114">
          <cell r="A114">
            <v>38443</v>
          </cell>
        </row>
        <row r="115">
          <cell r="A115">
            <v>38473</v>
          </cell>
        </row>
        <row r="116">
          <cell r="A116">
            <v>38504</v>
          </cell>
        </row>
        <row r="117">
          <cell r="A117">
            <v>38534</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view="pageBreakPreview" topLeftCell="A19" zoomScaleNormal="100" zoomScaleSheetLayoutView="100" zoomScalePageLayoutView="60" workbookViewId="0">
      <selection activeCell="E8" sqref="E8"/>
    </sheetView>
  </sheetViews>
  <sheetFormatPr defaultColWidth="8.88671875" defaultRowHeight="15.6" x14ac:dyDescent="0.4"/>
  <cols>
    <col min="1" max="1" width="8.88671875" style="4"/>
    <col min="2" max="2" width="6.6640625" style="4" customWidth="1"/>
    <col min="3" max="8" width="8.88671875" style="4"/>
    <col min="9" max="9" width="12" style="4" customWidth="1"/>
    <col min="10" max="16384" width="8.88671875" style="4"/>
  </cols>
  <sheetData>
    <row r="1" spans="1:10" ht="16.2" thickTop="1" x14ac:dyDescent="0.4">
      <c r="A1" s="1"/>
      <c r="B1" s="2"/>
      <c r="C1" s="2"/>
      <c r="D1" s="2"/>
      <c r="E1" s="2"/>
      <c r="F1" s="2"/>
      <c r="G1" s="2"/>
      <c r="H1" s="2"/>
      <c r="I1" s="2"/>
      <c r="J1" s="3"/>
    </row>
    <row r="2" spans="1:10" x14ac:dyDescent="0.4">
      <c r="A2" s="5"/>
      <c r="B2" s="6"/>
      <c r="C2" s="6"/>
      <c r="D2" s="6"/>
      <c r="E2" s="6"/>
      <c r="F2" s="6"/>
      <c r="G2" s="6"/>
      <c r="H2" s="6"/>
      <c r="I2" s="6"/>
      <c r="J2" s="7"/>
    </row>
    <row r="3" spans="1:10" x14ac:dyDescent="0.4">
      <c r="A3" s="5"/>
      <c r="B3" s="6"/>
      <c r="C3" s="6"/>
      <c r="D3" s="6"/>
      <c r="E3" s="6"/>
      <c r="F3" s="6"/>
      <c r="G3" s="6"/>
      <c r="H3" s="6"/>
      <c r="I3" s="6"/>
      <c r="J3" s="7"/>
    </row>
    <row r="4" spans="1:10" x14ac:dyDescent="0.4">
      <c r="A4" s="5"/>
      <c r="B4" s="6"/>
      <c r="C4" s="6"/>
      <c r="D4" s="6"/>
      <c r="E4" s="6"/>
      <c r="F4" s="6"/>
      <c r="G4" s="6"/>
      <c r="H4" s="6"/>
      <c r="I4" s="6"/>
      <c r="J4" s="7"/>
    </row>
    <row r="5" spans="1:10" x14ac:dyDescent="0.4">
      <c r="A5" s="5"/>
      <c r="B5" s="6"/>
      <c r="C5" s="6"/>
      <c r="D5" s="6"/>
      <c r="E5" s="6"/>
      <c r="F5" s="6"/>
      <c r="G5" s="6"/>
      <c r="H5" s="6"/>
      <c r="I5" s="6"/>
      <c r="J5" s="7"/>
    </row>
    <row r="6" spans="1:10" x14ac:dyDescent="0.4">
      <c r="A6" s="5"/>
      <c r="B6" s="6"/>
      <c r="C6" s="6"/>
      <c r="D6" s="6"/>
      <c r="E6" s="6"/>
      <c r="F6" s="6"/>
      <c r="G6" s="6"/>
      <c r="H6" s="6"/>
      <c r="I6" s="6"/>
      <c r="J6" s="7"/>
    </row>
    <row r="7" spans="1:10" x14ac:dyDescent="0.4">
      <c r="A7" s="5"/>
      <c r="B7" s="6"/>
      <c r="C7" s="6"/>
      <c r="D7" s="6"/>
      <c r="E7" s="6"/>
      <c r="F7" s="6"/>
      <c r="G7" s="6"/>
      <c r="H7" s="6"/>
      <c r="I7" s="6"/>
      <c r="J7" s="7"/>
    </row>
    <row r="8" spans="1:10" x14ac:dyDescent="0.4">
      <c r="A8" s="5"/>
      <c r="B8" s="6"/>
      <c r="C8" s="6"/>
      <c r="D8" s="6"/>
      <c r="E8" s="6"/>
      <c r="F8" s="6"/>
      <c r="G8" s="6"/>
      <c r="H8" s="6"/>
      <c r="I8" s="6"/>
      <c r="J8" s="7"/>
    </row>
    <row r="9" spans="1:10" x14ac:dyDescent="0.4">
      <c r="A9" s="5"/>
      <c r="B9" s="6"/>
      <c r="C9" s="6"/>
      <c r="D9" s="6"/>
      <c r="E9" s="6"/>
      <c r="F9" s="6"/>
      <c r="G9" s="6"/>
      <c r="H9" s="6"/>
      <c r="I9" s="6"/>
      <c r="J9" s="7"/>
    </row>
    <row r="10" spans="1:10" x14ac:dyDescent="0.4">
      <c r="A10" s="5"/>
      <c r="B10" s="6"/>
      <c r="C10" s="6"/>
      <c r="D10" s="6"/>
      <c r="E10" s="6"/>
      <c r="F10" s="6"/>
      <c r="G10" s="6"/>
      <c r="H10" s="6"/>
      <c r="I10" s="6"/>
      <c r="J10" s="7"/>
    </row>
    <row r="11" spans="1:10" x14ac:dyDescent="0.4">
      <c r="A11" s="5"/>
      <c r="B11" s="6"/>
      <c r="C11" s="6"/>
      <c r="D11" s="6"/>
      <c r="E11" s="6"/>
      <c r="F11" s="6"/>
      <c r="G11" s="6"/>
      <c r="H11" s="6"/>
      <c r="I11" s="6"/>
      <c r="J11" s="7"/>
    </row>
    <row r="12" spans="1:10" x14ac:dyDescent="0.4">
      <c r="A12" s="5"/>
      <c r="B12" s="6"/>
      <c r="C12" s="6"/>
      <c r="D12" s="6"/>
      <c r="E12" s="6"/>
      <c r="F12" s="6"/>
      <c r="G12" s="6"/>
      <c r="H12" s="6"/>
      <c r="I12" s="6"/>
      <c r="J12" s="7"/>
    </row>
    <row r="13" spans="1:10" x14ac:dyDescent="0.4">
      <c r="A13" s="5"/>
      <c r="B13" s="6"/>
      <c r="C13" s="6"/>
      <c r="D13" s="6"/>
      <c r="E13" s="6"/>
      <c r="F13" s="6"/>
      <c r="G13" s="6"/>
      <c r="H13" s="6"/>
      <c r="I13" s="6"/>
      <c r="J13" s="7"/>
    </row>
    <row r="14" spans="1:10" x14ac:dyDescent="0.4">
      <c r="A14" s="5"/>
      <c r="B14" s="6"/>
      <c r="C14" s="6"/>
      <c r="D14" s="6"/>
      <c r="E14" s="6"/>
      <c r="F14" s="6"/>
      <c r="G14" s="6"/>
      <c r="H14" s="6"/>
      <c r="I14" s="6"/>
      <c r="J14" s="7"/>
    </row>
    <row r="15" spans="1:10" ht="35.4" x14ac:dyDescent="0.8">
      <c r="A15" s="286" t="s">
        <v>274</v>
      </c>
      <c r="B15" s="287"/>
      <c r="C15" s="287"/>
      <c r="D15" s="287"/>
      <c r="E15" s="287"/>
      <c r="F15" s="287"/>
      <c r="G15" s="287"/>
      <c r="H15" s="287"/>
      <c r="I15" s="287"/>
      <c r="J15" s="288"/>
    </row>
    <row r="16" spans="1:10" ht="34.950000000000003" customHeight="1" x14ac:dyDescent="0.7">
      <c r="A16" s="289" t="s">
        <v>236</v>
      </c>
      <c r="B16" s="290"/>
      <c r="C16" s="290"/>
      <c r="D16" s="290"/>
      <c r="E16" s="290"/>
      <c r="F16" s="290"/>
      <c r="G16" s="290"/>
      <c r="H16" s="290"/>
      <c r="I16" s="290"/>
      <c r="J16" s="291"/>
    </row>
    <row r="17" spans="1:10" ht="56.4" customHeight="1" x14ac:dyDescent="0.7">
      <c r="A17" s="292" t="s">
        <v>0</v>
      </c>
      <c r="B17" s="293"/>
      <c r="C17" s="293"/>
      <c r="D17" s="293"/>
      <c r="E17" s="293"/>
      <c r="F17" s="293"/>
      <c r="G17" s="293"/>
      <c r="H17" s="293"/>
      <c r="I17" s="293"/>
      <c r="J17" s="294"/>
    </row>
    <row r="18" spans="1:10" x14ac:dyDescent="0.4">
      <c r="A18" s="5"/>
      <c r="B18" s="8"/>
      <c r="C18" s="6"/>
      <c r="D18" s="6"/>
      <c r="E18" s="6"/>
      <c r="F18" s="6"/>
      <c r="G18" s="6"/>
      <c r="H18" s="6"/>
      <c r="I18" s="6"/>
      <c r="J18" s="7"/>
    </row>
    <row r="19" spans="1:10" x14ac:dyDescent="0.4">
      <c r="A19" s="5"/>
      <c r="B19" s="8"/>
      <c r="C19" s="6"/>
      <c r="D19" s="6"/>
      <c r="E19" s="6"/>
      <c r="F19" s="6"/>
      <c r="G19" s="6"/>
      <c r="H19" s="6"/>
      <c r="I19" s="6"/>
      <c r="J19" s="7"/>
    </row>
    <row r="20" spans="1:10" ht="35.4" x14ac:dyDescent="0.8">
      <c r="A20" s="286" t="s">
        <v>1</v>
      </c>
      <c r="B20" s="287"/>
      <c r="C20" s="287"/>
      <c r="D20" s="287"/>
      <c r="E20" s="287"/>
      <c r="F20" s="287"/>
      <c r="G20" s="287"/>
      <c r="H20" s="287"/>
      <c r="I20" s="287"/>
      <c r="J20" s="288"/>
    </row>
    <row r="21" spans="1:10" ht="15" customHeight="1" x14ac:dyDescent="0.4">
      <c r="A21" s="283" t="str">
        <f>"१. " &amp;'271-1'!A4:K4</f>
        <v>१. नेपाल सरकारको प्राप्ति र भुक्तानीको एकिकृत वार्षिक प्रतिवेदन</v>
      </c>
      <c r="B21" s="284"/>
      <c r="C21" s="284"/>
      <c r="D21" s="284"/>
      <c r="E21" s="284"/>
      <c r="F21" s="284"/>
      <c r="G21" s="284"/>
      <c r="H21" s="284"/>
      <c r="I21" s="284"/>
      <c r="J21" s="285"/>
    </row>
    <row r="22" spans="1:10" ht="16.2" customHeight="1" x14ac:dyDescent="0.4">
      <c r="A22" s="283" t="str">
        <f>"२. "&amp;'271-2'!A4</f>
        <v>२. प्राप्ति र भुक्तानीको वार्षिक प्रतिवेदन</v>
      </c>
      <c r="B22" s="284"/>
      <c r="C22" s="284"/>
      <c r="D22" s="284"/>
      <c r="E22" s="284"/>
      <c r="F22" s="284"/>
      <c r="G22" s="284"/>
      <c r="H22" s="284"/>
      <c r="I22" s="284"/>
      <c r="J22" s="285"/>
    </row>
    <row r="23" spans="1:10" x14ac:dyDescent="0.4">
      <c r="A23" s="283" t="str">
        <f>"३. "&amp;'271-3'!A3</f>
        <v>३. बजेट तुलनात्मक विवरण</v>
      </c>
      <c r="B23" s="284"/>
      <c r="C23" s="284"/>
      <c r="D23" s="284"/>
      <c r="E23" s="284"/>
      <c r="F23" s="284"/>
      <c r="G23" s="284"/>
      <c r="H23" s="284"/>
      <c r="I23" s="284"/>
      <c r="J23" s="285"/>
    </row>
    <row r="24" spans="1:10" x14ac:dyDescent="0.4">
      <c r="A24" s="283" t="s">
        <v>277</v>
      </c>
      <c r="B24" s="284"/>
      <c r="C24" s="284"/>
      <c r="D24" s="284"/>
      <c r="E24" s="284"/>
      <c r="F24" s="284"/>
      <c r="G24" s="284"/>
      <c r="H24" s="284"/>
      <c r="I24" s="284"/>
      <c r="J24" s="285"/>
    </row>
    <row r="25" spans="1:10" x14ac:dyDescent="0.4">
      <c r="A25" s="5"/>
      <c r="B25" s="8"/>
      <c r="C25" s="6"/>
      <c r="D25" s="6"/>
      <c r="E25" s="6"/>
      <c r="F25" s="6"/>
      <c r="G25" s="6"/>
      <c r="H25" s="6"/>
      <c r="I25" s="6"/>
      <c r="J25" s="7"/>
    </row>
    <row r="26" spans="1:10" x14ac:dyDescent="0.4">
      <c r="A26" s="5"/>
      <c r="B26" s="8"/>
      <c r="C26" s="6"/>
      <c r="D26" s="6"/>
      <c r="E26" s="6"/>
      <c r="F26" s="6"/>
      <c r="G26" s="6"/>
      <c r="H26" s="6"/>
      <c r="I26" s="6"/>
      <c r="J26" s="7"/>
    </row>
    <row r="27" spans="1:10" x14ac:dyDescent="0.4">
      <c r="A27" s="5"/>
      <c r="B27" s="6"/>
      <c r="C27" s="6"/>
      <c r="D27" s="6"/>
      <c r="E27" s="6"/>
      <c r="F27" s="6"/>
      <c r="G27" s="6"/>
      <c r="H27" s="6"/>
      <c r="I27" s="6"/>
      <c r="J27" s="7"/>
    </row>
    <row r="28" spans="1:10" x14ac:dyDescent="0.4">
      <c r="A28" s="5"/>
      <c r="B28" s="6"/>
      <c r="C28" s="6"/>
      <c r="D28" s="6"/>
      <c r="E28" s="6"/>
      <c r="F28" s="6"/>
      <c r="G28" s="6"/>
      <c r="H28" s="6"/>
      <c r="I28" s="6"/>
      <c r="J28" s="7"/>
    </row>
    <row r="29" spans="1:10" x14ac:dyDescent="0.4">
      <c r="A29" s="5"/>
      <c r="B29" s="6"/>
      <c r="C29" s="6"/>
      <c r="D29" s="6"/>
      <c r="E29" s="6"/>
      <c r="F29" s="6"/>
      <c r="G29" s="6"/>
      <c r="H29" s="6"/>
      <c r="I29" s="6"/>
      <c r="J29" s="7"/>
    </row>
    <row r="30" spans="1:10" x14ac:dyDescent="0.4">
      <c r="A30" s="5"/>
      <c r="B30" s="6"/>
      <c r="C30" s="6"/>
      <c r="D30" s="6"/>
      <c r="E30" s="6"/>
      <c r="F30" s="6"/>
      <c r="G30" s="6"/>
      <c r="H30" s="6"/>
      <c r="I30" s="6"/>
      <c r="J30" s="7"/>
    </row>
    <row r="31" spans="1:10" x14ac:dyDescent="0.4">
      <c r="A31" s="5"/>
      <c r="B31" s="6"/>
      <c r="C31" s="6"/>
      <c r="D31" s="6"/>
      <c r="E31" s="6"/>
      <c r="F31" s="6"/>
      <c r="G31" s="6"/>
      <c r="H31" s="6"/>
      <c r="I31" s="6"/>
      <c r="J31" s="7"/>
    </row>
    <row r="32" spans="1:10" x14ac:dyDescent="0.4">
      <c r="A32" s="5"/>
      <c r="B32" s="6"/>
      <c r="C32" s="6"/>
      <c r="D32" s="6"/>
      <c r="E32" s="6"/>
      <c r="F32" s="6"/>
      <c r="G32" s="6"/>
      <c r="H32" s="6"/>
      <c r="I32" s="6"/>
      <c r="J32" s="7"/>
    </row>
    <row r="33" spans="1:10" x14ac:dyDescent="0.4">
      <c r="A33" s="5"/>
      <c r="B33" s="6"/>
      <c r="C33" s="6"/>
      <c r="D33" s="6"/>
      <c r="E33" s="6"/>
      <c r="F33" s="6"/>
      <c r="G33" s="6"/>
      <c r="H33" s="6"/>
      <c r="I33" s="6"/>
      <c r="J33" s="7"/>
    </row>
    <row r="34" spans="1:10" x14ac:dyDescent="0.4">
      <c r="A34" s="5"/>
      <c r="B34" s="6"/>
      <c r="C34" s="6"/>
      <c r="D34" s="6"/>
      <c r="E34" s="6"/>
      <c r="F34" s="6"/>
      <c r="G34" s="6"/>
      <c r="H34" s="6"/>
      <c r="I34" s="6"/>
      <c r="J34" s="7"/>
    </row>
    <row r="35" spans="1:10" x14ac:dyDescent="0.4">
      <c r="A35" s="5"/>
      <c r="B35" s="6"/>
      <c r="C35" s="6"/>
      <c r="D35" s="6"/>
      <c r="E35" s="6"/>
      <c r="F35" s="6"/>
      <c r="G35" s="6"/>
      <c r="H35" s="6"/>
      <c r="I35" s="6"/>
      <c r="J35" s="7"/>
    </row>
    <row r="36" spans="1:10" x14ac:dyDescent="0.4">
      <c r="A36" s="5"/>
      <c r="B36" s="6"/>
      <c r="C36" s="6"/>
      <c r="D36" s="6"/>
      <c r="E36" s="6"/>
      <c r="F36" s="6"/>
      <c r="G36" s="6"/>
      <c r="H36" s="6"/>
      <c r="I36" s="6"/>
      <c r="J36" s="7"/>
    </row>
    <row r="37" spans="1:10" x14ac:dyDescent="0.4">
      <c r="A37" s="5"/>
      <c r="B37" s="6"/>
      <c r="C37" s="6"/>
      <c r="D37" s="6"/>
      <c r="E37" s="6"/>
      <c r="F37" s="6"/>
      <c r="G37" s="6"/>
      <c r="H37" s="6"/>
      <c r="I37" s="6"/>
      <c r="J37" s="7"/>
    </row>
    <row r="38" spans="1:10" x14ac:dyDescent="0.4">
      <c r="A38" s="5"/>
      <c r="B38" s="6"/>
      <c r="C38" s="6"/>
      <c r="D38" s="6"/>
      <c r="E38" s="6"/>
      <c r="F38" s="6"/>
      <c r="G38" s="6"/>
      <c r="H38" s="6"/>
      <c r="I38" s="6"/>
      <c r="J38" s="7"/>
    </row>
    <row r="39" spans="1:10" ht="16.2" thickBot="1" x14ac:dyDescent="0.45">
      <c r="A39" s="279" t="s">
        <v>281</v>
      </c>
      <c r="B39" s="6"/>
      <c r="C39" s="6"/>
      <c r="D39" s="6"/>
      <c r="E39" s="6"/>
      <c r="F39" s="6"/>
      <c r="G39" s="6"/>
      <c r="H39" s="6"/>
      <c r="I39" s="6"/>
      <c r="J39" s="7"/>
    </row>
    <row r="40" spans="1:10" ht="16.2" thickTop="1" x14ac:dyDescent="0.4">
      <c r="A40" s="280" t="s">
        <v>282</v>
      </c>
      <c r="B40" s="6"/>
      <c r="C40" s="6"/>
      <c r="D40" s="6"/>
      <c r="E40" s="6"/>
      <c r="F40" s="6"/>
      <c r="G40" s="6"/>
      <c r="H40" s="6"/>
      <c r="I40" s="6"/>
      <c r="J40" s="7"/>
    </row>
    <row r="41" spans="1:10" ht="16.2" thickBot="1" x14ac:dyDescent="0.45">
      <c r="A41" s="282" t="s">
        <v>283</v>
      </c>
      <c r="B41" s="9"/>
      <c r="C41" s="9"/>
      <c r="D41" s="9"/>
      <c r="E41" s="9"/>
      <c r="F41" s="9"/>
      <c r="G41" s="9"/>
      <c r="H41" s="9"/>
      <c r="I41" s="9"/>
      <c r="J41" s="10"/>
    </row>
    <row r="42" spans="1:10" ht="16.2" thickTop="1" x14ac:dyDescent="0.4"/>
  </sheetData>
  <mergeCells count="8">
    <mergeCell ref="A23:J23"/>
    <mergeCell ref="A24:J24"/>
    <mergeCell ref="A15:J15"/>
    <mergeCell ref="A16:J16"/>
    <mergeCell ref="A17:J17"/>
    <mergeCell ref="A20:J20"/>
    <mergeCell ref="A21:J21"/>
    <mergeCell ref="A22:J22"/>
  </mergeCells>
  <pageMargins left="0.7" right="0.7"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71"/>
  <sheetViews>
    <sheetView view="pageBreakPreview" topLeftCell="A22" zoomScale="110" zoomScaleNormal="80" zoomScaleSheetLayoutView="110" zoomScalePageLayoutView="85" workbookViewId="0">
      <selection activeCell="B71" sqref="B71"/>
    </sheetView>
  </sheetViews>
  <sheetFormatPr defaultColWidth="9.109375" defaultRowHeight="15.6" x14ac:dyDescent="0.4"/>
  <cols>
    <col min="1" max="1" width="9.6640625" style="14" customWidth="1"/>
    <col min="2" max="2" width="50.109375" style="4" customWidth="1"/>
    <col min="3" max="3" width="7.33203125" style="4" customWidth="1"/>
    <col min="4" max="4" width="1.33203125" style="4" customWidth="1"/>
    <col min="5" max="5" width="9" style="4" customWidth="1"/>
    <col min="6" max="6" width="9.33203125" style="4" customWidth="1"/>
    <col min="7" max="7" width="9.5546875" style="4" customWidth="1"/>
    <col min="8" max="8" width="1.109375" style="4" customWidth="1"/>
    <col min="9" max="9" width="9" style="4" customWidth="1"/>
    <col min="10" max="10" width="8.33203125" style="4" customWidth="1"/>
    <col min="11" max="11" width="9.5546875" style="4" customWidth="1"/>
    <col min="12" max="12" width="10.33203125" style="4" customWidth="1"/>
    <col min="13" max="16384" width="9.109375" style="4"/>
  </cols>
  <sheetData>
    <row r="1" spans="1:12" x14ac:dyDescent="0.4">
      <c r="A1" s="301"/>
      <c r="B1" s="301"/>
      <c r="C1" s="301"/>
      <c r="D1" s="301"/>
      <c r="E1" s="301"/>
      <c r="F1" s="301"/>
      <c r="G1" s="301"/>
      <c r="H1" s="301"/>
      <c r="I1" s="301"/>
      <c r="J1" s="301"/>
      <c r="K1" s="301"/>
      <c r="L1" s="11"/>
    </row>
    <row r="2" spans="1:12" x14ac:dyDescent="0.4">
      <c r="A2" s="301" t="s">
        <v>296</v>
      </c>
      <c r="B2" s="301"/>
      <c r="C2" s="301"/>
      <c r="D2" s="301"/>
      <c r="E2" s="301"/>
      <c r="F2" s="301"/>
      <c r="G2" s="301"/>
      <c r="H2" s="301"/>
      <c r="I2" s="301"/>
      <c r="J2" s="301"/>
      <c r="K2" s="301"/>
      <c r="L2" s="11"/>
    </row>
    <row r="3" spans="1:12" x14ac:dyDescent="0.4">
      <c r="A3" s="301" t="s">
        <v>297</v>
      </c>
      <c r="B3" s="301"/>
      <c r="C3" s="301"/>
      <c r="D3" s="301"/>
      <c r="E3" s="301"/>
      <c r="F3" s="301"/>
      <c r="G3" s="301"/>
      <c r="H3" s="301"/>
      <c r="I3" s="301"/>
      <c r="J3" s="301"/>
      <c r="K3" s="301"/>
      <c r="L3" s="11"/>
    </row>
    <row r="4" spans="1:12" x14ac:dyDescent="0.4">
      <c r="A4" s="302" t="s">
        <v>298</v>
      </c>
      <c r="B4" s="302"/>
      <c r="C4" s="302"/>
      <c r="D4" s="302"/>
      <c r="E4" s="302"/>
      <c r="F4" s="302"/>
      <c r="G4" s="302"/>
      <c r="H4" s="302"/>
      <c r="I4" s="302"/>
      <c r="J4" s="302"/>
      <c r="K4" s="302"/>
      <c r="L4" s="12"/>
    </row>
    <row r="5" spans="1:12" x14ac:dyDescent="0.4">
      <c r="A5" s="302" t="s">
        <v>299</v>
      </c>
      <c r="B5" s="302"/>
      <c r="C5" s="302"/>
      <c r="D5" s="302"/>
      <c r="E5" s="302"/>
      <c r="F5" s="302"/>
      <c r="G5" s="302"/>
      <c r="H5" s="302"/>
      <c r="I5" s="302"/>
      <c r="J5" s="302"/>
      <c r="K5" s="302"/>
      <c r="L5" s="12"/>
    </row>
    <row r="6" spans="1:12" x14ac:dyDescent="0.4">
      <c r="A6" s="295" t="s">
        <v>300</v>
      </c>
      <c r="B6" s="295"/>
      <c r="C6" s="295"/>
      <c r="D6" s="295"/>
      <c r="E6" s="295"/>
      <c r="F6" s="295"/>
      <c r="G6" s="295"/>
      <c r="H6" s="295"/>
      <c r="I6" s="295"/>
      <c r="J6" s="295"/>
      <c r="K6" s="295"/>
      <c r="L6" s="13"/>
    </row>
    <row r="7" spans="1:12" x14ac:dyDescent="0.4">
      <c r="A7" s="295" t="s">
        <v>3</v>
      </c>
      <c r="B7" s="295"/>
      <c r="C7" s="295"/>
      <c r="D7" s="295"/>
      <c r="E7" s="295"/>
      <c r="F7" s="295"/>
      <c r="G7" s="295"/>
      <c r="H7" s="295"/>
      <c r="I7" s="295"/>
      <c r="J7" s="295"/>
      <c r="K7" s="295"/>
      <c r="L7" s="13"/>
    </row>
    <row r="8" spans="1:12" x14ac:dyDescent="0.4">
      <c r="D8" s="6"/>
      <c r="H8" s="6"/>
      <c r="K8" s="15" t="s">
        <v>4</v>
      </c>
      <c r="L8" s="15"/>
    </row>
    <row r="9" spans="1:12" s="18" customFormat="1" ht="15" x14ac:dyDescent="0.3">
      <c r="A9" s="296" t="s">
        <v>301</v>
      </c>
      <c r="B9" s="297" t="s">
        <v>6</v>
      </c>
      <c r="C9" s="298" t="s">
        <v>7</v>
      </c>
      <c r="D9" s="16"/>
      <c r="E9" s="299" t="s">
        <v>8</v>
      </c>
      <c r="F9" s="299"/>
      <c r="G9" s="300"/>
      <c r="H9" s="16"/>
      <c r="I9" s="298" t="s">
        <v>9</v>
      </c>
      <c r="J9" s="299"/>
      <c r="K9" s="300"/>
      <c r="L9" s="17"/>
    </row>
    <row r="10" spans="1:12" s="18" customFormat="1" ht="30" x14ac:dyDescent="0.3">
      <c r="A10" s="296"/>
      <c r="B10" s="297"/>
      <c r="C10" s="298"/>
      <c r="D10" s="16"/>
      <c r="E10" s="19" t="s">
        <v>10</v>
      </c>
      <c r="F10" s="20" t="s">
        <v>11</v>
      </c>
      <c r="G10" s="21" t="s">
        <v>12</v>
      </c>
      <c r="H10" s="16"/>
      <c r="I10" s="19" t="s">
        <v>10</v>
      </c>
      <c r="J10" s="20" t="s">
        <v>11</v>
      </c>
      <c r="K10" s="21" t="s">
        <v>12</v>
      </c>
      <c r="L10" s="22"/>
    </row>
    <row r="11" spans="1:12" s="30" customFormat="1" thickBot="1" x14ac:dyDescent="0.4">
      <c r="A11" s="23">
        <v>1</v>
      </c>
      <c r="B11" s="24" t="s">
        <v>244</v>
      </c>
      <c r="C11" s="25"/>
      <c r="D11" s="26"/>
      <c r="E11" s="27">
        <v>1</v>
      </c>
      <c r="F11" s="28">
        <v>2</v>
      </c>
      <c r="G11" s="28" t="s">
        <v>13</v>
      </c>
      <c r="H11" s="26"/>
      <c r="I11" s="27">
        <v>4</v>
      </c>
      <c r="J11" s="28">
        <v>5</v>
      </c>
      <c r="K11" s="28" t="s">
        <v>14</v>
      </c>
      <c r="L11" s="29"/>
    </row>
    <row r="12" spans="1:12" s="38" customFormat="1" x14ac:dyDescent="0.4">
      <c r="A12" s="31"/>
      <c r="B12" s="32" t="s">
        <v>15</v>
      </c>
      <c r="C12" s="33">
        <v>1</v>
      </c>
      <c r="D12" s="34"/>
      <c r="E12" s="35"/>
      <c r="F12" s="36"/>
      <c r="G12" s="36"/>
      <c r="H12" s="34"/>
      <c r="I12" s="35"/>
      <c r="J12" s="36"/>
      <c r="K12" s="36"/>
      <c r="L12" s="37"/>
    </row>
    <row r="13" spans="1:12" s="38" customFormat="1" x14ac:dyDescent="0.4">
      <c r="A13" s="39">
        <v>11000</v>
      </c>
      <c r="B13" s="40" t="s">
        <v>302</v>
      </c>
      <c r="C13" s="41">
        <v>1.1000000000000001</v>
      </c>
      <c r="D13" s="42"/>
      <c r="E13" s="43"/>
      <c r="F13" s="43"/>
      <c r="G13" s="34"/>
      <c r="H13" s="42"/>
      <c r="I13" s="44"/>
      <c r="J13" s="34"/>
      <c r="K13" s="34"/>
      <c r="L13" s="45"/>
    </row>
    <row r="14" spans="1:12" s="38" customFormat="1" x14ac:dyDescent="0.4">
      <c r="A14" s="39">
        <v>14000</v>
      </c>
      <c r="B14" s="40" t="s">
        <v>304</v>
      </c>
      <c r="C14" s="41">
        <v>1.1000000000000001</v>
      </c>
      <c r="D14" s="42"/>
      <c r="E14" s="43"/>
      <c r="F14" s="46"/>
      <c r="G14" s="34"/>
      <c r="H14" s="42"/>
      <c r="I14" s="44"/>
      <c r="J14" s="34"/>
      <c r="K14" s="34"/>
      <c r="L14" s="45"/>
    </row>
    <row r="15" spans="1:12" s="38" customFormat="1" x14ac:dyDescent="0.4">
      <c r="A15" s="39">
        <v>13000</v>
      </c>
      <c r="B15" s="40" t="s">
        <v>16</v>
      </c>
      <c r="C15" s="41">
        <v>1.2</v>
      </c>
      <c r="D15" s="42"/>
      <c r="E15" s="43"/>
      <c r="F15" s="46"/>
      <c r="G15" s="34"/>
      <c r="H15" s="42"/>
      <c r="I15" s="32"/>
      <c r="J15" s="34"/>
      <c r="K15" s="34"/>
      <c r="L15" s="45"/>
    </row>
    <row r="16" spans="1:12" s="38" customFormat="1" x14ac:dyDescent="0.4">
      <c r="A16" s="39"/>
      <c r="B16" s="32" t="s">
        <v>240</v>
      </c>
      <c r="C16" s="41"/>
      <c r="D16" s="42"/>
      <c r="E16" s="43"/>
      <c r="F16" s="46"/>
      <c r="G16" s="34"/>
      <c r="H16" s="42"/>
      <c r="I16" s="44"/>
      <c r="J16" s="34"/>
      <c r="K16" s="34"/>
      <c r="L16" s="45"/>
    </row>
    <row r="17" spans="1:12" s="38" customFormat="1" x14ac:dyDescent="0.4">
      <c r="A17" s="39">
        <v>15000</v>
      </c>
      <c r="B17" s="40" t="s">
        <v>17</v>
      </c>
      <c r="C17" s="41">
        <v>1.3</v>
      </c>
      <c r="D17" s="42"/>
      <c r="E17" s="43"/>
      <c r="F17" s="46"/>
      <c r="G17" s="34"/>
      <c r="H17" s="42"/>
      <c r="I17" s="32"/>
      <c r="J17" s="34"/>
      <c r="K17" s="34"/>
      <c r="L17" s="45"/>
    </row>
    <row r="18" spans="1:12" s="38" customFormat="1" x14ac:dyDescent="0.4">
      <c r="A18" s="39">
        <v>32121</v>
      </c>
      <c r="B18" s="40" t="s">
        <v>303</v>
      </c>
      <c r="C18" s="41"/>
      <c r="D18" s="42"/>
      <c r="E18" s="43"/>
      <c r="F18" s="46"/>
      <c r="G18" s="34"/>
      <c r="H18" s="42"/>
      <c r="I18" s="32"/>
      <c r="J18" s="34"/>
      <c r="K18" s="34"/>
      <c r="L18" s="45"/>
    </row>
    <row r="19" spans="1:12" s="38" customFormat="1" x14ac:dyDescent="0.4">
      <c r="A19" s="39"/>
      <c r="B19" s="32" t="s">
        <v>241</v>
      </c>
      <c r="C19" s="47">
        <v>2</v>
      </c>
      <c r="D19" s="42"/>
      <c r="E19" s="43"/>
      <c r="F19" s="46"/>
      <c r="G19" s="34"/>
      <c r="H19" s="42"/>
      <c r="I19" s="32"/>
      <c r="J19" s="34"/>
      <c r="K19" s="34"/>
      <c r="L19" s="45"/>
    </row>
    <row r="20" spans="1:12" s="38" customFormat="1" x14ac:dyDescent="0.4">
      <c r="A20" s="39" t="s">
        <v>18</v>
      </c>
      <c r="B20" s="40" t="s">
        <v>305</v>
      </c>
      <c r="C20" s="41">
        <v>2.1</v>
      </c>
      <c r="D20" s="42"/>
      <c r="E20" s="48"/>
      <c r="F20" s="46"/>
      <c r="G20" s="34"/>
      <c r="H20" s="42"/>
      <c r="I20" s="44"/>
      <c r="J20" s="34"/>
      <c r="K20" s="34"/>
      <c r="L20" s="45"/>
    </row>
    <row r="21" spans="1:12" s="38" customFormat="1" x14ac:dyDescent="0.4">
      <c r="A21" s="39" t="s">
        <v>19</v>
      </c>
      <c r="B21" s="40" t="s">
        <v>20</v>
      </c>
      <c r="C21" s="41">
        <v>2.2000000000000002</v>
      </c>
      <c r="D21" s="42"/>
      <c r="E21" s="43"/>
      <c r="F21" s="46"/>
      <c r="G21" s="34"/>
      <c r="H21" s="42"/>
      <c r="I21" s="32"/>
      <c r="J21" s="34"/>
      <c r="K21" s="34"/>
      <c r="L21" s="45"/>
    </row>
    <row r="22" spans="1:12" s="38" customFormat="1" x14ac:dyDescent="0.4">
      <c r="A22" s="39"/>
      <c r="B22" s="40" t="s">
        <v>21</v>
      </c>
      <c r="C22" s="41">
        <v>2.2000000000000002</v>
      </c>
      <c r="D22" s="42"/>
      <c r="E22" s="43"/>
      <c r="F22" s="46"/>
      <c r="G22" s="34"/>
      <c r="H22" s="42"/>
      <c r="I22" s="32"/>
      <c r="J22" s="34"/>
      <c r="K22" s="34"/>
      <c r="L22" s="45"/>
    </row>
    <row r="23" spans="1:12" s="38" customFormat="1" x14ac:dyDescent="0.4">
      <c r="A23" s="39" t="s">
        <v>22</v>
      </c>
      <c r="B23" s="40" t="s">
        <v>242</v>
      </c>
      <c r="C23" s="41">
        <v>2.4</v>
      </c>
      <c r="D23" s="42"/>
      <c r="E23" s="48"/>
      <c r="F23" s="46"/>
      <c r="G23" s="34"/>
      <c r="H23" s="42"/>
      <c r="I23" s="44"/>
      <c r="J23" s="34"/>
      <c r="K23" s="34"/>
      <c r="L23" s="45"/>
    </row>
    <row r="24" spans="1:12" s="38" customFormat="1" x14ac:dyDescent="0.4">
      <c r="A24" s="39">
        <v>33241</v>
      </c>
      <c r="B24" s="40" t="s">
        <v>306</v>
      </c>
      <c r="C24" s="41">
        <v>2.5</v>
      </c>
      <c r="D24" s="42"/>
      <c r="E24" s="48"/>
      <c r="F24" s="46"/>
      <c r="G24" s="34"/>
      <c r="H24" s="42"/>
      <c r="I24" s="44"/>
      <c r="J24" s="34"/>
      <c r="K24" s="34"/>
      <c r="L24" s="45"/>
    </row>
    <row r="25" spans="1:12" s="53" customFormat="1" x14ac:dyDescent="0.4">
      <c r="A25" s="49"/>
      <c r="B25" s="50" t="s">
        <v>307</v>
      </c>
      <c r="C25" s="47">
        <v>3</v>
      </c>
      <c r="D25" s="42"/>
      <c r="E25" s="43"/>
      <c r="F25" s="51"/>
      <c r="G25" s="42"/>
      <c r="H25" s="42"/>
      <c r="I25" s="50"/>
      <c r="J25" s="42"/>
      <c r="K25" s="42"/>
      <c r="L25" s="52"/>
    </row>
    <row r="26" spans="1:12" s="38" customFormat="1" x14ac:dyDescent="0.4">
      <c r="A26" s="241" t="s">
        <v>23</v>
      </c>
      <c r="B26" s="55" t="s">
        <v>310</v>
      </c>
      <c r="C26" s="56"/>
      <c r="D26" s="34"/>
      <c r="E26" s="57"/>
      <c r="F26" s="58"/>
      <c r="G26" s="59"/>
      <c r="H26" s="34"/>
      <c r="I26" s="60"/>
      <c r="J26" s="59"/>
      <c r="K26" s="59"/>
      <c r="L26" s="45"/>
    </row>
    <row r="27" spans="1:12" s="38" customFormat="1" x14ac:dyDescent="0.4">
      <c r="A27" s="61">
        <v>2</v>
      </c>
      <c r="B27" s="62" t="s">
        <v>24</v>
      </c>
      <c r="C27" s="50"/>
      <c r="D27" s="63"/>
      <c r="E27" s="64"/>
      <c r="F27" s="46"/>
      <c r="G27" s="34"/>
      <c r="H27" s="63"/>
      <c r="I27" s="32"/>
      <c r="J27" s="34"/>
      <c r="K27" s="34"/>
      <c r="L27" s="45"/>
    </row>
    <row r="28" spans="1:12" s="53" customFormat="1" x14ac:dyDescent="0.4">
      <c r="A28" s="49">
        <v>2.1</v>
      </c>
      <c r="B28" s="65" t="s">
        <v>25</v>
      </c>
      <c r="C28" s="47">
        <v>4</v>
      </c>
      <c r="D28" s="42"/>
      <c r="E28" s="43"/>
      <c r="F28" s="43"/>
      <c r="G28" s="42"/>
      <c r="H28" s="42"/>
      <c r="I28" s="50"/>
      <c r="J28" s="42"/>
      <c r="K28" s="42"/>
      <c r="L28" s="52"/>
    </row>
    <row r="29" spans="1:12" s="53" customFormat="1" x14ac:dyDescent="0.4">
      <c r="A29" s="39">
        <v>21000</v>
      </c>
      <c r="B29" s="66" t="s">
        <v>26</v>
      </c>
      <c r="C29" s="50"/>
      <c r="D29" s="42"/>
      <c r="E29" s="67"/>
      <c r="F29" s="51"/>
      <c r="G29" s="42"/>
      <c r="H29" s="42"/>
      <c r="I29" s="50"/>
      <c r="J29" s="42"/>
      <c r="K29" s="42"/>
      <c r="L29" s="52"/>
    </row>
    <row r="30" spans="1:12" s="53" customFormat="1" x14ac:dyDescent="0.4">
      <c r="A30" s="39">
        <v>22000</v>
      </c>
      <c r="B30" s="66" t="s">
        <v>278</v>
      </c>
      <c r="C30" s="50"/>
      <c r="D30" s="42"/>
      <c r="E30" s="67"/>
      <c r="F30" s="51"/>
      <c r="G30" s="42"/>
      <c r="H30" s="42"/>
      <c r="I30" s="50"/>
      <c r="J30" s="42"/>
      <c r="K30" s="42"/>
      <c r="L30" s="52"/>
    </row>
    <row r="31" spans="1:12" s="53" customFormat="1" x14ac:dyDescent="0.4">
      <c r="A31" s="39">
        <v>24000</v>
      </c>
      <c r="B31" s="66" t="s">
        <v>28</v>
      </c>
      <c r="C31" s="50"/>
      <c r="D31" s="42"/>
      <c r="E31" s="67"/>
      <c r="F31" s="51"/>
      <c r="G31" s="42"/>
      <c r="H31" s="42"/>
      <c r="I31" s="50"/>
      <c r="J31" s="42"/>
      <c r="K31" s="42"/>
      <c r="L31" s="52"/>
    </row>
    <row r="32" spans="1:12" s="53" customFormat="1" x14ac:dyDescent="0.4">
      <c r="A32" s="39">
        <v>25000</v>
      </c>
      <c r="B32" s="66" t="s">
        <v>29</v>
      </c>
      <c r="C32" s="50"/>
      <c r="D32" s="42"/>
      <c r="E32" s="67"/>
      <c r="F32" s="51"/>
      <c r="G32" s="42"/>
      <c r="H32" s="42"/>
      <c r="I32" s="50"/>
      <c r="J32" s="42"/>
      <c r="K32" s="42"/>
      <c r="L32" s="52"/>
    </row>
    <row r="33" spans="1:12" s="53" customFormat="1" x14ac:dyDescent="0.4">
      <c r="A33" s="39">
        <v>26000</v>
      </c>
      <c r="B33" s="66" t="s">
        <v>30</v>
      </c>
      <c r="C33" s="50"/>
      <c r="D33" s="42"/>
      <c r="E33" s="67"/>
      <c r="F33" s="51"/>
      <c r="G33" s="42"/>
      <c r="H33" s="42"/>
      <c r="I33" s="50"/>
      <c r="J33" s="42"/>
      <c r="K33" s="42"/>
      <c r="L33" s="52"/>
    </row>
    <row r="34" spans="1:12" s="53" customFormat="1" x14ac:dyDescent="0.4">
      <c r="A34" s="39">
        <v>27000</v>
      </c>
      <c r="B34" s="66" t="s">
        <v>31</v>
      </c>
      <c r="C34" s="50"/>
      <c r="D34" s="42"/>
      <c r="E34" s="67"/>
      <c r="F34" s="51"/>
      <c r="G34" s="42"/>
      <c r="H34" s="42"/>
      <c r="I34" s="50"/>
      <c r="J34" s="42"/>
      <c r="K34" s="42"/>
      <c r="L34" s="52"/>
    </row>
    <row r="35" spans="1:12" s="53" customFormat="1" x14ac:dyDescent="0.4">
      <c r="A35" s="39">
        <v>28000</v>
      </c>
      <c r="B35" s="66" t="s">
        <v>32</v>
      </c>
      <c r="C35" s="50"/>
      <c r="D35" s="42"/>
      <c r="E35" s="67"/>
      <c r="F35" s="51"/>
      <c r="G35" s="42"/>
      <c r="H35" s="42"/>
      <c r="I35" s="50"/>
      <c r="J35" s="42"/>
      <c r="K35" s="42"/>
      <c r="L35" s="52"/>
    </row>
    <row r="36" spans="1:12" s="53" customFormat="1" x14ac:dyDescent="0.4">
      <c r="A36" s="68">
        <v>31000</v>
      </c>
      <c r="B36" s="69" t="s">
        <v>38</v>
      </c>
      <c r="C36" s="47">
        <v>4</v>
      </c>
      <c r="D36" s="42"/>
      <c r="E36" s="43"/>
      <c r="F36" s="51"/>
      <c r="G36" s="42"/>
      <c r="H36" s="42"/>
      <c r="I36" s="50"/>
      <c r="J36" s="42"/>
      <c r="K36" s="42"/>
      <c r="L36" s="52"/>
    </row>
    <row r="37" spans="1:12" s="53" customFormat="1" x14ac:dyDescent="0.4">
      <c r="A37" s="68">
        <v>31100</v>
      </c>
      <c r="B37" s="70" t="s">
        <v>247</v>
      </c>
      <c r="C37" s="50"/>
      <c r="D37" s="42"/>
      <c r="E37" s="67"/>
      <c r="F37" s="51"/>
      <c r="G37" s="42"/>
      <c r="H37" s="42"/>
      <c r="I37" s="50"/>
      <c r="J37" s="42"/>
      <c r="K37" s="42"/>
      <c r="L37" s="52"/>
    </row>
    <row r="38" spans="1:12" s="53" customFormat="1" x14ac:dyDescent="0.4">
      <c r="A38" s="39">
        <v>31110</v>
      </c>
      <c r="B38" s="71" t="s">
        <v>33</v>
      </c>
      <c r="C38" s="50"/>
      <c r="D38" s="42"/>
      <c r="E38" s="67"/>
      <c r="F38" s="51"/>
      <c r="G38" s="42"/>
      <c r="H38" s="42"/>
      <c r="I38" s="50"/>
      <c r="J38" s="42"/>
      <c r="K38" s="42"/>
      <c r="L38" s="52"/>
    </row>
    <row r="39" spans="1:12" s="53" customFormat="1" x14ac:dyDescent="0.4">
      <c r="A39" s="39">
        <v>31120</v>
      </c>
      <c r="B39" s="71" t="s">
        <v>34</v>
      </c>
      <c r="C39" s="50"/>
      <c r="D39" s="42"/>
      <c r="E39" s="67"/>
      <c r="F39" s="51"/>
      <c r="G39" s="42"/>
      <c r="H39" s="42"/>
      <c r="I39" s="50"/>
      <c r="J39" s="42"/>
      <c r="K39" s="42"/>
      <c r="L39" s="52"/>
    </row>
    <row r="40" spans="1:12" s="53" customFormat="1" x14ac:dyDescent="0.4">
      <c r="A40" s="39" t="s">
        <v>35</v>
      </c>
      <c r="B40" s="71" t="s">
        <v>36</v>
      </c>
      <c r="C40" s="50"/>
      <c r="D40" s="42"/>
      <c r="E40" s="67"/>
      <c r="F40" s="51"/>
      <c r="G40" s="42"/>
      <c r="H40" s="42"/>
      <c r="I40" s="50"/>
      <c r="J40" s="42"/>
      <c r="K40" s="42"/>
      <c r="L40" s="52"/>
    </row>
    <row r="41" spans="1:12" s="53" customFormat="1" x14ac:dyDescent="0.4">
      <c r="A41" s="39">
        <v>31150</v>
      </c>
      <c r="B41" s="71" t="s">
        <v>37</v>
      </c>
      <c r="C41" s="50"/>
      <c r="D41" s="42"/>
      <c r="E41" s="67"/>
      <c r="F41" s="51"/>
      <c r="G41" s="42"/>
      <c r="H41" s="42"/>
      <c r="I41" s="50"/>
      <c r="J41" s="42"/>
      <c r="K41" s="42"/>
      <c r="L41" s="52"/>
    </row>
    <row r="42" spans="1:12" s="53" customFormat="1" x14ac:dyDescent="0.4">
      <c r="A42" s="39">
        <v>31170</v>
      </c>
      <c r="B42" s="71" t="s">
        <v>237</v>
      </c>
      <c r="C42" s="50"/>
      <c r="D42" s="42"/>
      <c r="E42" s="67"/>
      <c r="F42" s="51"/>
      <c r="G42" s="42"/>
      <c r="H42" s="42"/>
      <c r="I42" s="50"/>
      <c r="J42" s="42"/>
      <c r="K42" s="42"/>
      <c r="L42" s="52"/>
    </row>
    <row r="43" spans="1:12" s="53" customFormat="1" x14ac:dyDescent="0.4">
      <c r="A43" s="68">
        <v>31400</v>
      </c>
      <c r="B43" s="70" t="s">
        <v>248</v>
      </c>
      <c r="C43" s="47">
        <v>4</v>
      </c>
      <c r="D43" s="42"/>
      <c r="E43" s="67"/>
      <c r="F43" s="51"/>
      <c r="G43" s="42"/>
      <c r="H43" s="42"/>
      <c r="I43" s="50"/>
      <c r="J43" s="42"/>
      <c r="K43" s="42"/>
      <c r="L43" s="52"/>
    </row>
    <row r="44" spans="1:12" s="53" customFormat="1" x14ac:dyDescent="0.4">
      <c r="A44" s="39">
        <v>31410</v>
      </c>
      <c r="B44" s="71" t="s">
        <v>238</v>
      </c>
      <c r="C44" s="50"/>
      <c r="D44" s="42"/>
      <c r="E44" s="67"/>
      <c r="F44" s="51"/>
      <c r="G44" s="42"/>
      <c r="H44" s="42"/>
      <c r="I44" s="50"/>
      <c r="J44" s="42"/>
      <c r="K44" s="42"/>
      <c r="L44" s="52"/>
    </row>
    <row r="45" spans="1:12" s="53" customFormat="1" x14ac:dyDescent="0.4">
      <c r="A45" s="39">
        <v>31440</v>
      </c>
      <c r="B45" s="71" t="s">
        <v>249</v>
      </c>
      <c r="C45" s="50"/>
      <c r="D45" s="42"/>
      <c r="E45" s="67"/>
      <c r="F45" s="51"/>
      <c r="G45" s="42"/>
      <c r="H45" s="42"/>
      <c r="I45" s="50"/>
      <c r="J45" s="42"/>
      <c r="K45" s="42"/>
      <c r="L45" s="52"/>
    </row>
    <row r="46" spans="1:12" s="53" customFormat="1" x14ac:dyDescent="0.4">
      <c r="A46" s="68">
        <v>32000</v>
      </c>
      <c r="B46" s="69" t="s">
        <v>311</v>
      </c>
      <c r="C46" s="47">
        <v>5</v>
      </c>
      <c r="D46" s="42"/>
      <c r="E46" s="72"/>
      <c r="F46" s="51"/>
      <c r="G46" s="42"/>
      <c r="H46" s="42"/>
      <c r="I46" s="50"/>
      <c r="J46" s="42"/>
      <c r="K46" s="42"/>
      <c r="L46" s="52"/>
    </row>
    <row r="47" spans="1:12" s="53" customFormat="1" x14ac:dyDescent="0.4">
      <c r="A47" s="39" t="s">
        <v>39</v>
      </c>
      <c r="B47" s="66" t="s">
        <v>314</v>
      </c>
      <c r="C47" s="73">
        <v>5.2</v>
      </c>
      <c r="D47" s="42"/>
      <c r="E47" s="67"/>
      <c r="F47" s="51"/>
      <c r="G47" s="42"/>
      <c r="H47" s="42"/>
      <c r="I47" s="50"/>
      <c r="J47" s="42"/>
      <c r="K47" s="42"/>
      <c r="L47" s="52"/>
    </row>
    <row r="48" spans="1:12" s="53" customFormat="1" x14ac:dyDescent="0.4">
      <c r="A48" s="39">
        <v>32200</v>
      </c>
      <c r="B48" s="66" t="s">
        <v>315</v>
      </c>
      <c r="C48" s="73">
        <v>5.2</v>
      </c>
      <c r="D48" s="42"/>
      <c r="E48" s="67"/>
      <c r="F48" s="51"/>
      <c r="G48" s="42"/>
      <c r="H48" s="42"/>
      <c r="I48" s="50"/>
      <c r="J48" s="42"/>
      <c r="K48" s="42"/>
      <c r="L48" s="52"/>
    </row>
    <row r="49" spans="1:12" s="53" customFormat="1" x14ac:dyDescent="0.4">
      <c r="A49" s="49">
        <v>2.4</v>
      </c>
      <c r="B49" s="74" t="s">
        <v>308</v>
      </c>
      <c r="C49" s="47">
        <v>1</v>
      </c>
      <c r="D49" s="42"/>
      <c r="E49" s="43"/>
      <c r="F49" s="51"/>
      <c r="G49" s="42"/>
      <c r="H49" s="42"/>
      <c r="I49" s="50"/>
      <c r="J49" s="42"/>
      <c r="K49" s="42"/>
      <c r="L49" s="52"/>
    </row>
    <row r="50" spans="1:12" s="38" customFormat="1" x14ac:dyDescent="0.4">
      <c r="A50" s="75" t="s">
        <v>40</v>
      </c>
      <c r="B50" s="55" t="s">
        <v>312</v>
      </c>
      <c r="C50" s="76"/>
      <c r="D50" s="34"/>
      <c r="E50" s="77"/>
      <c r="F50" s="78"/>
      <c r="G50" s="79"/>
      <c r="H50" s="34"/>
      <c r="I50" s="80"/>
      <c r="J50" s="79"/>
      <c r="K50" s="79"/>
      <c r="L50" s="45"/>
    </row>
    <row r="51" spans="1:12" s="38" customFormat="1" x14ac:dyDescent="0.4">
      <c r="A51" s="75" t="s">
        <v>41</v>
      </c>
      <c r="B51" s="81" t="s">
        <v>309</v>
      </c>
      <c r="C51" s="76"/>
      <c r="D51" s="34"/>
      <c r="E51" s="77"/>
      <c r="F51" s="78"/>
      <c r="G51" s="79"/>
      <c r="H51" s="34"/>
      <c r="I51" s="80"/>
      <c r="J51" s="79"/>
      <c r="K51" s="79"/>
      <c r="L51" s="45"/>
    </row>
    <row r="52" spans="1:12" s="38" customFormat="1" x14ac:dyDescent="0.4">
      <c r="A52" s="75" t="s">
        <v>42</v>
      </c>
      <c r="B52" s="82" t="s">
        <v>43</v>
      </c>
      <c r="C52" s="76"/>
      <c r="D52" s="34"/>
      <c r="E52" s="58"/>
      <c r="F52" s="78"/>
      <c r="G52" s="79"/>
      <c r="H52" s="34"/>
      <c r="I52" s="80"/>
      <c r="J52" s="79"/>
      <c r="K52" s="79"/>
      <c r="L52" s="45"/>
    </row>
    <row r="53" spans="1:12" s="38" customFormat="1" x14ac:dyDescent="0.4">
      <c r="A53" s="83" t="s">
        <v>44</v>
      </c>
      <c r="B53" s="84" t="s">
        <v>45</v>
      </c>
      <c r="C53" s="85">
        <v>6</v>
      </c>
      <c r="D53" s="34"/>
      <c r="E53" s="43"/>
      <c r="F53" s="78"/>
      <c r="G53" s="79"/>
      <c r="H53" s="34"/>
      <c r="I53" s="80"/>
      <c r="J53" s="79"/>
      <c r="K53" s="79"/>
      <c r="L53" s="45"/>
    </row>
    <row r="54" spans="1:12" s="38" customFormat="1" x14ac:dyDescent="0.4">
      <c r="A54" s="39" t="s">
        <v>46</v>
      </c>
      <c r="B54" s="40" t="s">
        <v>243</v>
      </c>
      <c r="C54" s="41">
        <v>2.2999999999999998</v>
      </c>
      <c r="D54" s="42"/>
      <c r="E54" s="43"/>
      <c r="F54" s="46"/>
      <c r="G54" s="34"/>
      <c r="H54" s="42"/>
      <c r="I54" s="44"/>
      <c r="J54" s="34"/>
      <c r="K54" s="34"/>
      <c r="L54" s="45"/>
    </row>
    <row r="55" spans="1:12" s="53" customFormat="1" x14ac:dyDescent="0.4">
      <c r="A55" s="39" t="s">
        <v>47</v>
      </c>
      <c r="B55" s="66" t="s">
        <v>48</v>
      </c>
      <c r="C55" s="86">
        <v>5.0999999999999996</v>
      </c>
      <c r="D55" s="42"/>
      <c r="E55" s="67"/>
      <c r="F55" s="51"/>
      <c r="G55" s="42"/>
      <c r="H55" s="42"/>
      <c r="I55" s="50"/>
      <c r="J55" s="42"/>
      <c r="K55" s="42"/>
      <c r="L55" s="52"/>
    </row>
    <row r="56" spans="1:12" s="53" customFormat="1" x14ac:dyDescent="0.4">
      <c r="A56" s="39" t="s">
        <v>44</v>
      </c>
      <c r="B56" s="66" t="s">
        <v>313</v>
      </c>
      <c r="C56" s="86">
        <v>6</v>
      </c>
      <c r="D56" s="42"/>
      <c r="E56" s="43"/>
      <c r="F56" s="51"/>
      <c r="G56" s="42"/>
      <c r="H56" s="42"/>
      <c r="I56" s="50"/>
      <c r="J56" s="42"/>
      <c r="K56" s="42"/>
      <c r="L56" s="52"/>
    </row>
    <row r="57" spans="1:12" s="38" customFormat="1" ht="16.2" thickBot="1" x14ac:dyDescent="0.45">
      <c r="A57" s="87" t="s">
        <v>49</v>
      </c>
      <c r="B57" s="88" t="s">
        <v>50</v>
      </c>
      <c r="C57" s="89"/>
      <c r="D57" s="34"/>
      <c r="E57" s="90"/>
      <c r="F57" s="91"/>
      <c r="G57" s="92"/>
      <c r="H57" s="34"/>
      <c r="I57" s="93"/>
      <c r="J57" s="92"/>
      <c r="K57" s="92"/>
      <c r="L57" s="45"/>
    </row>
    <row r="58" spans="1:12" s="38" customFormat="1" ht="16.2" thickTop="1" x14ac:dyDescent="0.4">
      <c r="A58" s="39" t="s">
        <v>51</v>
      </c>
      <c r="B58" s="42" t="s">
        <v>316</v>
      </c>
      <c r="C58" s="47"/>
      <c r="D58" s="34"/>
      <c r="E58" s="64"/>
      <c r="F58" s="46"/>
      <c r="G58" s="34"/>
      <c r="H58" s="34"/>
      <c r="I58" s="32"/>
      <c r="J58" s="34"/>
      <c r="K58" s="34"/>
      <c r="L58" s="45"/>
    </row>
    <row r="59" spans="1:12" s="38" customFormat="1" x14ac:dyDescent="0.4">
      <c r="A59" s="49">
        <v>3.2</v>
      </c>
      <c r="B59" s="42" t="s">
        <v>52</v>
      </c>
      <c r="C59" s="47"/>
      <c r="D59" s="34"/>
      <c r="E59" s="43"/>
      <c r="F59" s="46"/>
      <c r="G59" s="34"/>
      <c r="H59" s="34"/>
      <c r="I59" s="32"/>
      <c r="J59" s="34"/>
      <c r="K59" s="34"/>
      <c r="L59" s="45"/>
    </row>
    <row r="60" spans="1:12" s="53" customFormat="1" ht="16.2" thickBot="1" x14ac:dyDescent="0.45">
      <c r="A60" s="87" t="s">
        <v>53</v>
      </c>
      <c r="B60" s="88" t="s">
        <v>317</v>
      </c>
      <c r="C60" s="94">
        <v>7</v>
      </c>
      <c r="D60" s="42"/>
      <c r="E60" s="95"/>
      <c r="F60" s="96"/>
      <c r="G60" s="97"/>
      <c r="H60" s="42"/>
      <c r="I60" s="89"/>
      <c r="J60" s="97"/>
      <c r="K60" s="97"/>
      <c r="L60" s="52"/>
    </row>
    <row r="61" spans="1:12" ht="16.2" thickTop="1" x14ac:dyDescent="0.4">
      <c r="A61" s="98" t="s">
        <v>54</v>
      </c>
      <c r="C61" s="4" t="s">
        <v>318</v>
      </c>
    </row>
    <row r="62" spans="1:12" x14ac:dyDescent="0.4">
      <c r="B62" s="4" t="s">
        <v>55</v>
      </c>
      <c r="C62" s="4" t="s">
        <v>55</v>
      </c>
      <c r="F62" s="4" t="s">
        <v>55</v>
      </c>
      <c r="J62" s="4" t="s">
        <v>55</v>
      </c>
    </row>
    <row r="63" spans="1:12" x14ac:dyDescent="0.4">
      <c r="B63" s="4" t="s">
        <v>56</v>
      </c>
      <c r="C63" s="4" t="s">
        <v>57</v>
      </c>
      <c r="F63" s="4" t="s">
        <v>294</v>
      </c>
      <c r="J63" s="4" t="s">
        <v>58</v>
      </c>
    </row>
    <row r="64" spans="1:12" x14ac:dyDescent="0.4">
      <c r="B64" s="4" t="s">
        <v>59</v>
      </c>
      <c r="C64" s="4" t="s">
        <v>59</v>
      </c>
      <c r="F64" s="4" t="s">
        <v>59</v>
      </c>
      <c r="J64" s="4" t="s">
        <v>59</v>
      </c>
    </row>
    <row r="65" spans="1:11" x14ac:dyDescent="0.4">
      <c r="B65" s="4" t="s">
        <v>60</v>
      </c>
      <c r="C65" s="4" t="s">
        <v>60</v>
      </c>
      <c r="F65" s="4" t="s">
        <v>60</v>
      </c>
      <c r="J65" s="4" t="s">
        <v>60</v>
      </c>
    </row>
    <row r="66" spans="1:11" x14ac:dyDescent="0.4">
      <c r="B66" s="4" t="s">
        <v>61</v>
      </c>
      <c r="C66" s="4" t="s">
        <v>61</v>
      </c>
      <c r="F66" s="4" t="s">
        <v>61</v>
      </c>
      <c r="J66" s="4" t="s">
        <v>61</v>
      </c>
    </row>
    <row r="67" spans="1:11" ht="19.8" x14ac:dyDescent="0.5">
      <c r="A67" s="99"/>
      <c r="B67" s="100" t="s">
        <v>319</v>
      </c>
      <c r="C67" s="101"/>
      <c r="D67" s="101"/>
      <c r="E67" s="101"/>
      <c r="F67" s="101"/>
      <c r="G67" s="101"/>
      <c r="H67" s="101"/>
      <c r="I67" s="101"/>
      <c r="J67" s="101"/>
      <c r="K67" s="102"/>
    </row>
    <row r="68" spans="1:11" ht="19.8" x14ac:dyDescent="0.5">
      <c r="A68" s="103"/>
      <c r="B68" s="104" t="s">
        <v>320</v>
      </c>
      <c r="C68" s="105"/>
      <c r="D68" s="105"/>
      <c r="E68" s="105"/>
      <c r="F68" s="105"/>
      <c r="G68" s="105"/>
      <c r="H68" s="105"/>
      <c r="I68" s="105"/>
      <c r="J68" s="105"/>
      <c r="K68" s="106"/>
    </row>
    <row r="69" spans="1:11" ht="19.8" x14ac:dyDescent="0.5">
      <c r="A69" s="103"/>
      <c r="B69" s="104" t="s">
        <v>321</v>
      </c>
      <c r="C69" s="105"/>
      <c r="D69" s="105"/>
      <c r="E69" s="105"/>
      <c r="F69" s="105"/>
      <c r="G69" s="105"/>
      <c r="H69" s="105"/>
      <c r="I69" s="105"/>
      <c r="J69" s="105"/>
      <c r="K69" s="106"/>
    </row>
    <row r="70" spans="1:11" ht="19.8" x14ac:dyDescent="0.5">
      <c r="A70" s="103"/>
      <c r="B70" s="104" t="s">
        <v>322</v>
      </c>
      <c r="C70" s="105"/>
      <c r="D70" s="105"/>
      <c r="E70" s="105"/>
      <c r="F70" s="105"/>
      <c r="G70" s="105"/>
      <c r="H70" s="105"/>
      <c r="I70" s="105"/>
      <c r="J70" s="105"/>
      <c r="K70" s="106"/>
    </row>
    <row r="71" spans="1:11" ht="19.2" x14ac:dyDescent="0.45">
      <c r="A71" s="107"/>
      <c r="B71" s="242" t="s">
        <v>323</v>
      </c>
      <c r="C71" s="109"/>
      <c r="D71" s="109"/>
      <c r="E71" s="109"/>
      <c r="F71" s="109"/>
      <c r="G71" s="109"/>
      <c r="H71" s="109"/>
      <c r="I71" s="109"/>
      <c r="J71" s="109"/>
      <c r="K71" s="110"/>
    </row>
  </sheetData>
  <mergeCells count="12">
    <mergeCell ref="A6:K6"/>
    <mergeCell ref="A1:K1"/>
    <mergeCell ref="A2:K2"/>
    <mergeCell ref="A3:K3"/>
    <mergeCell ref="A4:K4"/>
    <mergeCell ref="A5:K5"/>
    <mergeCell ref="A7:K7"/>
    <mergeCell ref="A9:A10"/>
    <mergeCell ref="B9:B10"/>
    <mergeCell ref="C9:C10"/>
    <mergeCell ref="E9:G9"/>
    <mergeCell ref="I9:K9"/>
  </mergeCells>
  <pageMargins left="0.7" right="0.45" top="0.5" bottom="0.2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74"/>
  <sheetViews>
    <sheetView view="pageBreakPreview" zoomScale="70" zoomScaleNormal="80" zoomScaleSheetLayoutView="70" zoomScalePageLayoutView="85" workbookViewId="0">
      <selection activeCell="B74" sqref="B74"/>
    </sheetView>
  </sheetViews>
  <sheetFormatPr defaultColWidth="9.109375" defaultRowHeight="15.6" x14ac:dyDescent="0.4"/>
  <cols>
    <col min="1" max="1" width="10" style="114" customWidth="1"/>
    <col min="2" max="2" width="33.33203125" style="53" customWidth="1"/>
    <col min="3" max="3" width="7.33203125" style="53" customWidth="1"/>
    <col min="4" max="4" width="2.33203125" style="53" customWidth="1"/>
    <col min="5" max="5" width="9" style="53" customWidth="1"/>
    <col min="6" max="6" width="11.109375" style="53" customWidth="1"/>
    <col min="7" max="7" width="10.5546875" style="53" customWidth="1"/>
    <col min="8" max="8" width="6.33203125" style="53" bestFit="1" customWidth="1"/>
    <col min="9" max="9" width="9.5546875" style="53" customWidth="1"/>
    <col min="10" max="10" width="2.33203125" style="53" customWidth="1"/>
    <col min="11" max="11" width="10.5546875" style="53" customWidth="1"/>
    <col min="12" max="12" width="11.6640625" style="53" customWidth="1"/>
    <col min="13" max="13" width="9.33203125" style="53" bestFit="1" customWidth="1"/>
    <col min="14" max="14" width="9.33203125" style="53" customWidth="1"/>
    <col min="15" max="15" width="10.33203125" style="53" customWidth="1"/>
    <col min="16" max="16" width="2.109375" style="53" customWidth="1"/>
    <col min="17" max="17" width="10.33203125" style="53" customWidth="1"/>
    <col min="18" max="18" width="4.88671875" style="53" customWidth="1"/>
    <col min="19" max="16384" width="9.109375" style="53"/>
  </cols>
  <sheetData>
    <row r="1" spans="1:18" ht="14.7" customHeight="1" x14ac:dyDescent="0.4">
      <c r="A1" s="314"/>
      <c r="B1" s="314"/>
      <c r="C1" s="314"/>
      <c r="D1" s="314"/>
      <c r="E1" s="314"/>
      <c r="F1" s="314"/>
      <c r="G1" s="314"/>
      <c r="H1" s="314"/>
      <c r="I1" s="314"/>
      <c r="J1" s="314"/>
      <c r="K1" s="314"/>
      <c r="L1" s="314"/>
      <c r="M1" s="314"/>
      <c r="N1" s="314"/>
      <c r="O1" s="314"/>
      <c r="P1" s="111"/>
      <c r="Q1" s="111"/>
    </row>
    <row r="2" spans="1:18" ht="14.7" customHeight="1" x14ac:dyDescent="0.4">
      <c r="A2" s="314" t="s">
        <v>296</v>
      </c>
      <c r="B2" s="314"/>
      <c r="C2" s="314"/>
      <c r="D2" s="314"/>
      <c r="E2" s="314"/>
      <c r="F2" s="314"/>
      <c r="G2" s="314"/>
      <c r="H2" s="314"/>
      <c r="I2" s="314"/>
      <c r="J2" s="314"/>
      <c r="K2" s="314"/>
      <c r="L2" s="314"/>
      <c r="M2" s="314"/>
      <c r="N2" s="314"/>
      <c r="O2" s="314"/>
      <c r="P2" s="111"/>
      <c r="Q2" s="111"/>
    </row>
    <row r="3" spans="1:18" ht="14.7" customHeight="1" x14ac:dyDescent="0.4">
      <c r="A3" s="314" t="s">
        <v>2</v>
      </c>
      <c r="B3" s="314"/>
      <c r="C3" s="314"/>
      <c r="D3" s="314"/>
      <c r="E3" s="314"/>
      <c r="F3" s="314"/>
      <c r="G3" s="314"/>
      <c r="H3" s="314"/>
      <c r="I3" s="314"/>
      <c r="J3" s="314"/>
      <c r="K3" s="314"/>
      <c r="L3" s="314"/>
      <c r="M3" s="314"/>
      <c r="N3" s="314"/>
      <c r="O3" s="314"/>
      <c r="P3" s="111"/>
      <c r="Q3" s="111"/>
    </row>
    <row r="4" spans="1:18" ht="14.7" customHeight="1" x14ac:dyDescent="0.4">
      <c r="A4" s="315" t="s">
        <v>324</v>
      </c>
      <c r="B4" s="315"/>
      <c r="C4" s="315"/>
      <c r="D4" s="315"/>
      <c r="E4" s="315"/>
      <c r="F4" s="315"/>
      <c r="G4" s="315"/>
      <c r="H4" s="315"/>
      <c r="I4" s="315"/>
      <c r="J4" s="315"/>
      <c r="K4" s="315"/>
      <c r="L4" s="315"/>
      <c r="M4" s="315"/>
      <c r="N4" s="315"/>
      <c r="O4" s="315"/>
      <c r="P4" s="112"/>
      <c r="Q4" s="112"/>
    </row>
    <row r="5" spans="1:18" ht="14.7" customHeight="1" x14ac:dyDescent="0.4">
      <c r="A5" s="306" t="s">
        <v>325</v>
      </c>
      <c r="B5" s="306"/>
      <c r="C5" s="306"/>
      <c r="D5" s="306"/>
      <c r="E5" s="306"/>
      <c r="F5" s="306"/>
      <c r="G5" s="306"/>
      <c r="H5" s="306"/>
      <c r="I5" s="306"/>
      <c r="J5" s="306"/>
      <c r="K5" s="306"/>
      <c r="L5" s="306"/>
      <c r="M5" s="306"/>
      <c r="N5" s="306"/>
      <c r="O5" s="306"/>
      <c r="P5" s="112"/>
      <c r="Q5" s="112"/>
    </row>
    <row r="6" spans="1:18" ht="14.7" customHeight="1" x14ac:dyDescent="0.4">
      <c r="A6" s="306" t="s">
        <v>300</v>
      </c>
      <c r="B6" s="306"/>
      <c r="C6" s="306"/>
      <c r="D6" s="306"/>
      <c r="E6" s="306"/>
      <c r="F6" s="306"/>
      <c r="G6" s="306"/>
      <c r="H6" s="306"/>
      <c r="I6" s="306"/>
      <c r="J6" s="306"/>
      <c r="K6" s="306"/>
      <c r="L6" s="306"/>
      <c r="M6" s="306"/>
      <c r="N6" s="306"/>
      <c r="O6" s="306"/>
      <c r="P6" s="113"/>
      <c r="Q6" s="113"/>
    </row>
    <row r="7" spans="1:18" ht="14.7" customHeight="1" x14ac:dyDescent="0.4">
      <c r="A7" s="306" t="s">
        <v>3</v>
      </c>
      <c r="B7" s="306"/>
      <c r="C7" s="306"/>
      <c r="D7" s="306"/>
      <c r="E7" s="306"/>
      <c r="F7" s="306"/>
      <c r="G7" s="306"/>
      <c r="H7" s="306"/>
      <c r="I7" s="306"/>
      <c r="J7" s="306"/>
      <c r="K7" s="306"/>
      <c r="L7" s="306"/>
      <c r="M7" s="306"/>
      <c r="N7" s="306"/>
      <c r="O7" s="306"/>
      <c r="P7" s="113"/>
      <c r="Q7" s="113"/>
    </row>
    <row r="8" spans="1:18" x14ac:dyDescent="0.4">
      <c r="D8" s="52"/>
      <c r="J8" s="52"/>
      <c r="O8" s="115" t="s">
        <v>4</v>
      </c>
      <c r="P8" s="115"/>
      <c r="Q8" s="115"/>
    </row>
    <row r="9" spans="1:18" s="118" customFormat="1" ht="15" x14ac:dyDescent="0.3">
      <c r="A9" s="307" t="s">
        <v>5</v>
      </c>
      <c r="B9" s="308" t="s">
        <v>6</v>
      </c>
      <c r="C9" s="309" t="s">
        <v>7</v>
      </c>
      <c r="D9" s="116"/>
      <c r="E9" s="310" t="s">
        <v>326</v>
      </c>
      <c r="F9" s="310"/>
      <c r="G9" s="310"/>
      <c r="H9" s="310"/>
      <c r="I9" s="311"/>
      <c r="J9" s="116"/>
      <c r="K9" s="309" t="s">
        <v>327</v>
      </c>
      <c r="L9" s="310"/>
      <c r="M9" s="310"/>
      <c r="N9" s="310"/>
      <c r="O9" s="311"/>
      <c r="P9" s="117"/>
      <c r="Q9" s="117"/>
    </row>
    <row r="10" spans="1:18" s="118" customFormat="1" ht="14.7" customHeight="1" x14ac:dyDescent="0.3">
      <c r="A10" s="307"/>
      <c r="B10" s="308"/>
      <c r="C10" s="309"/>
      <c r="D10" s="116"/>
      <c r="E10" s="312" t="s">
        <v>10</v>
      </c>
      <c r="F10" s="313"/>
      <c r="G10" s="303" t="s">
        <v>11</v>
      </c>
      <c r="H10" s="303"/>
      <c r="I10" s="304" t="s">
        <v>12</v>
      </c>
      <c r="J10" s="116"/>
      <c r="K10" s="312" t="s">
        <v>10</v>
      </c>
      <c r="L10" s="313"/>
      <c r="M10" s="303" t="s">
        <v>11</v>
      </c>
      <c r="N10" s="303"/>
      <c r="O10" s="304" t="s">
        <v>12</v>
      </c>
      <c r="P10" s="119"/>
      <c r="Q10" s="119"/>
    </row>
    <row r="11" spans="1:18" s="122" customFormat="1" ht="39.6" customHeight="1" x14ac:dyDescent="0.3">
      <c r="A11" s="307"/>
      <c r="B11" s="308"/>
      <c r="C11" s="309"/>
      <c r="D11" s="116"/>
      <c r="E11" s="120" t="s">
        <v>63</v>
      </c>
      <c r="F11" s="121" t="s">
        <v>64</v>
      </c>
      <c r="G11" s="121" t="s">
        <v>65</v>
      </c>
      <c r="H11" s="121" t="s">
        <v>66</v>
      </c>
      <c r="I11" s="305"/>
      <c r="J11" s="116"/>
      <c r="K11" s="120" t="s">
        <v>63</v>
      </c>
      <c r="L11" s="121" t="s">
        <v>64</v>
      </c>
      <c r="M11" s="121" t="s">
        <v>65</v>
      </c>
      <c r="N11" s="121" t="s">
        <v>66</v>
      </c>
      <c r="O11" s="305"/>
      <c r="P11" s="119"/>
      <c r="Q11" s="119"/>
      <c r="R11" s="117"/>
    </row>
    <row r="12" spans="1:18" s="131" customFormat="1" thickBot="1" x14ac:dyDescent="0.4">
      <c r="A12" s="123"/>
      <c r="B12" s="124"/>
      <c r="C12" s="125"/>
      <c r="D12" s="46"/>
      <c r="E12" s="126">
        <v>1</v>
      </c>
      <c r="F12" s="127">
        <v>2</v>
      </c>
      <c r="G12" s="127">
        <v>3</v>
      </c>
      <c r="H12" s="127">
        <v>4</v>
      </c>
      <c r="I12" s="127" t="s">
        <v>67</v>
      </c>
      <c r="J12" s="46"/>
      <c r="K12" s="127">
        <v>6</v>
      </c>
      <c r="L12" s="128">
        <v>7</v>
      </c>
      <c r="M12" s="128">
        <v>8</v>
      </c>
      <c r="N12" s="128">
        <v>9</v>
      </c>
      <c r="O12" s="128" t="s">
        <v>68</v>
      </c>
      <c r="P12" s="129"/>
      <c r="Q12" s="129"/>
      <c r="R12" s="130"/>
    </row>
    <row r="13" spans="1:18" s="38" customFormat="1" x14ac:dyDescent="0.4">
      <c r="A13" s="31"/>
      <c r="B13" s="32" t="s">
        <v>69</v>
      </c>
      <c r="C13" s="33">
        <v>1</v>
      </c>
      <c r="D13" s="34"/>
      <c r="E13" s="35"/>
      <c r="F13" s="36"/>
      <c r="G13" s="36"/>
      <c r="H13" s="34"/>
      <c r="I13" s="35"/>
      <c r="J13" s="36"/>
      <c r="K13" s="36"/>
      <c r="L13" s="132"/>
      <c r="M13" s="80"/>
      <c r="N13" s="80"/>
      <c r="O13" s="80"/>
    </row>
    <row r="14" spans="1:18" s="38" customFormat="1" x14ac:dyDescent="0.4">
      <c r="A14" s="39">
        <v>11000</v>
      </c>
      <c r="B14" s="40" t="s">
        <v>302</v>
      </c>
      <c r="C14" s="41">
        <v>1.1000000000000001</v>
      </c>
      <c r="D14" s="42"/>
      <c r="E14" s="133"/>
      <c r="F14" s="133"/>
      <c r="G14" s="34"/>
      <c r="H14" s="42"/>
      <c r="I14" s="44"/>
      <c r="J14" s="34"/>
      <c r="K14" s="34"/>
      <c r="L14" s="34"/>
      <c r="M14" s="32"/>
      <c r="N14" s="32"/>
      <c r="O14" s="32"/>
    </row>
    <row r="15" spans="1:18" s="38" customFormat="1" x14ac:dyDescent="0.4">
      <c r="A15" s="39">
        <v>14000</v>
      </c>
      <c r="B15" s="40" t="s">
        <v>304</v>
      </c>
      <c r="C15" s="41">
        <v>1.1000000000000001</v>
      </c>
      <c r="D15" s="42"/>
      <c r="E15" s="133"/>
      <c r="F15" s="34"/>
      <c r="G15" s="34"/>
      <c r="H15" s="42"/>
      <c r="I15" s="44"/>
      <c r="J15" s="34"/>
      <c r="K15" s="34"/>
      <c r="L15" s="34"/>
      <c r="M15" s="32"/>
      <c r="N15" s="32"/>
      <c r="O15" s="32"/>
    </row>
    <row r="16" spans="1:18" s="38" customFormat="1" x14ac:dyDescent="0.4">
      <c r="A16" s="39">
        <v>13000</v>
      </c>
      <c r="B16" s="40" t="s">
        <v>16</v>
      </c>
      <c r="C16" s="41">
        <v>1.2</v>
      </c>
      <c r="D16" s="42"/>
      <c r="E16" s="133"/>
      <c r="F16" s="34"/>
      <c r="G16" s="34"/>
      <c r="H16" s="42"/>
      <c r="I16" s="32"/>
      <c r="J16" s="34"/>
      <c r="K16" s="34"/>
      <c r="L16" s="34"/>
      <c r="M16" s="32"/>
      <c r="N16" s="32"/>
      <c r="O16" s="32"/>
    </row>
    <row r="17" spans="1:15" s="38" customFormat="1" x14ac:dyDescent="0.4">
      <c r="A17" s="39">
        <v>15000</v>
      </c>
      <c r="B17" s="40" t="s">
        <v>17</v>
      </c>
      <c r="C17" s="41">
        <v>1.3</v>
      </c>
      <c r="D17" s="42"/>
      <c r="E17" s="133"/>
      <c r="F17" s="34"/>
      <c r="G17" s="34"/>
      <c r="H17" s="42"/>
      <c r="I17" s="32"/>
      <c r="J17" s="34"/>
      <c r="K17" s="34"/>
      <c r="L17" s="34"/>
      <c r="M17" s="32"/>
      <c r="N17" s="32"/>
      <c r="O17" s="32"/>
    </row>
    <row r="18" spans="1:15" s="38" customFormat="1" x14ac:dyDescent="0.4">
      <c r="A18" s="39"/>
      <c r="B18" s="32" t="s">
        <v>240</v>
      </c>
      <c r="C18" s="41"/>
      <c r="D18" s="42"/>
      <c r="E18" s="133"/>
      <c r="F18" s="34"/>
      <c r="G18" s="34"/>
      <c r="H18" s="42"/>
      <c r="I18" s="32"/>
      <c r="J18" s="34"/>
      <c r="K18" s="34"/>
      <c r="L18" s="34"/>
      <c r="M18" s="32"/>
      <c r="N18" s="32"/>
      <c r="O18" s="32"/>
    </row>
    <row r="19" spans="1:15" s="38" customFormat="1" x14ac:dyDescent="0.4">
      <c r="A19" s="39">
        <v>15000</v>
      </c>
      <c r="B19" s="40" t="s">
        <v>328</v>
      </c>
      <c r="C19" s="41"/>
      <c r="D19" s="42"/>
      <c r="E19" s="133"/>
      <c r="F19" s="34"/>
      <c r="G19" s="34"/>
      <c r="H19" s="42"/>
      <c r="I19" s="32"/>
      <c r="J19" s="34"/>
      <c r="K19" s="34"/>
      <c r="L19" s="34"/>
      <c r="M19" s="32"/>
      <c r="N19" s="32"/>
      <c r="O19" s="32"/>
    </row>
    <row r="20" spans="1:15" s="38" customFormat="1" x14ac:dyDescent="0.4">
      <c r="A20" s="39">
        <v>32121</v>
      </c>
      <c r="B20" s="40" t="s">
        <v>303</v>
      </c>
      <c r="C20" s="47">
        <v>2</v>
      </c>
      <c r="D20" s="42"/>
      <c r="E20" s="133"/>
      <c r="F20" s="34"/>
      <c r="G20" s="34"/>
      <c r="H20" s="42"/>
      <c r="I20" s="32"/>
      <c r="J20" s="34"/>
      <c r="K20" s="34"/>
      <c r="L20" s="34"/>
      <c r="M20" s="32"/>
      <c r="N20" s="32"/>
      <c r="O20" s="32"/>
    </row>
    <row r="21" spans="1:15" s="38" customFormat="1" x14ac:dyDescent="0.4">
      <c r="A21" s="39"/>
      <c r="B21" s="32" t="s">
        <v>241</v>
      </c>
      <c r="C21" s="47"/>
      <c r="D21" s="42"/>
      <c r="E21" s="133"/>
      <c r="F21" s="34"/>
      <c r="G21" s="34"/>
      <c r="H21" s="42"/>
      <c r="I21" s="32"/>
      <c r="J21" s="34"/>
      <c r="K21" s="34"/>
      <c r="L21" s="34"/>
      <c r="M21" s="32"/>
      <c r="N21" s="32"/>
      <c r="O21" s="32"/>
    </row>
    <row r="22" spans="1:15" s="38" customFormat="1" x14ac:dyDescent="0.4">
      <c r="A22" s="39" t="s">
        <v>18</v>
      </c>
      <c r="B22" s="40" t="s">
        <v>329</v>
      </c>
      <c r="C22" s="41">
        <v>2.1</v>
      </c>
      <c r="D22" s="42"/>
      <c r="E22" s="134"/>
      <c r="F22" s="34"/>
      <c r="G22" s="34"/>
      <c r="H22" s="42"/>
      <c r="I22" s="44"/>
      <c r="J22" s="34"/>
      <c r="K22" s="34"/>
      <c r="L22" s="34"/>
      <c r="M22" s="32"/>
      <c r="N22" s="32"/>
      <c r="O22" s="32"/>
    </row>
    <row r="23" spans="1:15" s="38" customFormat="1" x14ac:dyDescent="0.4">
      <c r="A23" s="39" t="s">
        <v>19</v>
      </c>
      <c r="B23" s="40" t="s">
        <v>20</v>
      </c>
      <c r="C23" s="41">
        <v>2.2000000000000002</v>
      </c>
      <c r="D23" s="42"/>
      <c r="E23" s="133"/>
      <c r="F23" s="34"/>
      <c r="G23" s="34"/>
      <c r="H23" s="42"/>
      <c r="I23" s="32"/>
      <c r="J23" s="34"/>
      <c r="K23" s="34"/>
      <c r="L23" s="34"/>
      <c r="M23" s="32"/>
      <c r="N23" s="32"/>
      <c r="O23" s="32"/>
    </row>
    <row r="24" spans="1:15" s="38" customFormat="1" x14ac:dyDescent="0.4">
      <c r="A24" s="39"/>
      <c r="B24" s="40" t="s">
        <v>21</v>
      </c>
      <c r="C24" s="41">
        <v>2.2000000000000002</v>
      </c>
      <c r="D24" s="42"/>
      <c r="E24" s="133"/>
      <c r="F24" s="34"/>
      <c r="G24" s="34"/>
      <c r="H24" s="42"/>
      <c r="I24" s="32"/>
      <c r="J24" s="34"/>
      <c r="K24" s="34"/>
      <c r="L24" s="34"/>
      <c r="M24" s="32"/>
      <c r="N24" s="32"/>
      <c r="O24" s="32"/>
    </row>
    <row r="25" spans="1:15" s="38" customFormat="1" x14ac:dyDescent="0.4">
      <c r="A25" s="39" t="s">
        <v>22</v>
      </c>
      <c r="B25" s="40" t="s">
        <v>242</v>
      </c>
      <c r="C25" s="41">
        <v>2.4</v>
      </c>
      <c r="D25" s="42"/>
      <c r="E25" s="134"/>
      <c r="F25" s="34"/>
      <c r="G25" s="34"/>
      <c r="H25" s="42"/>
      <c r="I25" s="44"/>
      <c r="J25" s="34"/>
      <c r="K25" s="34"/>
      <c r="L25" s="34"/>
      <c r="M25" s="32"/>
      <c r="N25" s="32"/>
      <c r="O25" s="32"/>
    </row>
    <row r="26" spans="1:15" s="38" customFormat="1" x14ac:dyDescent="0.4">
      <c r="A26" s="39"/>
      <c r="B26" s="40" t="s">
        <v>306</v>
      </c>
      <c r="C26" s="41">
        <v>2.5</v>
      </c>
      <c r="D26" s="42"/>
      <c r="E26" s="134"/>
      <c r="F26" s="34"/>
      <c r="G26" s="34"/>
      <c r="H26" s="42"/>
      <c r="I26" s="44"/>
      <c r="J26" s="34"/>
      <c r="K26" s="34"/>
      <c r="L26" s="34"/>
      <c r="M26" s="32"/>
      <c r="N26" s="32"/>
      <c r="O26" s="32"/>
    </row>
    <row r="27" spans="1:15" x14ac:dyDescent="0.4">
      <c r="A27" s="49"/>
      <c r="B27" s="32" t="s">
        <v>330</v>
      </c>
      <c r="C27" s="47">
        <v>3</v>
      </c>
      <c r="D27" s="42"/>
      <c r="E27" s="133"/>
      <c r="F27" s="42"/>
      <c r="G27" s="42"/>
      <c r="H27" s="42"/>
      <c r="I27" s="50"/>
      <c r="J27" s="42"/>
      <c r="K27" s="42"/>
      <c r="L27" s="135"/>
      <c r="M27" s="136"/>
      <c r="N27" s="136"/>
      <c r="O27" s="136"/>
    </row>
    <row r="28" spans="1:15" s="38" customFormat="1" x14ac:dyDescent="0.4">
      <c r="A28" s="54" t="s">
        <v>23</v>
      </c>
      <c r="B28" s="55" t="s">
        <v>310</v>
      </c>
      <c r="C28" s="56"/>
      <c r="D28" s="34"/>
      <c r="E28" s="60"/>
      <c r="F28" s="59"/>
      <c r="G28" s="59"/>
      <c r="H28" s="59"/>
      <c r="I28" s="60"/>
      <c r="J28" s="59"/>
      <c r="K28" s="59"/>
      <c r="L28" s="59"/>
      <c r="M28" s="59"/>
      <c r="N28" s="59"/>
      <c r="O28" s="59"/>
    </row>
    <row r="29" spans="1:15" s="38" customFormat="1" x14ac:dyDescent="0.4">
      <c r="A29" s="61">
        <v>2</v>
      </c>
      <c r="B29" s="62" t="s">
        <v>24</v>
      </c>
      <c r="C29" s="50"/>
      <c r="D29" s="63"/>
      <c r="E29" s="32"/>
      <c r="F29" s="34"/>
      <c r="G29" s="34"/>
      <c r="H29" s="63"/>
      <c r="I29" s="32"/>
      <c r="J29" s="34"/>
      <c r="K29" s="34"/>
      <c r="L29" s="79"/>
      <c r="M29" s="80"/>
      <c r="N29" s="80"/>
      <c r="O29" s="80"/>
    </row>
    <row r="30" spans="1:15" x14ac:dyDescent="0.4">
      <c r="A30" s="49">
        <v>2.1</v>
      </c>
      <c r="B30" s="65" t="s">
        <v>25</v>
      </c>
      <c r="C30" s="47">
        <v>4</v>
      </c>
      <c r="D30" s="42"/>
      <c r="E30" s="133"/>
      <c r="F30" s="133"/>
      <c r="G30" s="42"/>
      <c r="H30" s="42"/>
      <c r="I30" s="50"/>
      <c r="J30" s="42"/>
      <c r="K30" s="42"/>
      <c r="L30" s="42"/>
      <c r="M30" s="50"/>
      <c r="N30" s="50"/>
      <c r="O30" s="50"/>
    </row>
    <row r="31" spans="1:15" x14ac:dyDescent="0.4">
      <c r="A31" s="39">
        <v>21000</v>
      </c>
      <c r="B31" s="66" t="s">
        <v>331</v>
      </c>
      <c r="C31" s="50"/>
      <c r="D31" s="42"/>
      <c r="E31" s="50"/>
      <c r="F31" s="42"/>
      <c r="G31" s="42"/>
      <c r="H31" s="42"/>
      <c r="I31" s="50"/>
      <c r="J31" s="42"/>
      <c r="K31" s="42"/>
      <c r="L31" s="42"/>
      <c r="M31" s="50"/>
      <c r="N31" s="50"/>
      <c r="O31" s="50"/>
    </row>
    <row r="32" spans="1:15" x14ac:dyDescent="0.4">
      <c r="A32" s="39">
        <v>22000</v>
      </c>
      <c r="B32" s="66" t="s">
        <v>27</v>
      </c>
      <c r="C32" s="50"/>
      <c r="D32" s="42"/>
      <c r="E32" s="50"/>
      <c r="F32" s="42"/>
      <c r="G32" s="42"/>
      <c r="H32" s="42"/>
      <c r="I32" s="50"/>
      <c r="J32" s="42"/>
      <c r="K32" s="42"/>
      <c r="L32" s="42"/>
      <c r="M32" s="50"/>
      <c r="N32" s="50"/>
      <c r="O32" s="50"/>
    </row>
    <row r="33" spans="1:15" x14ac:dyDescent="0.4">
      <c r="A33" s="39">
        <v>24000</v>
      </c>
      <c r="B33" s="66" t="s">
        <v>332</v>
      </c>
      <c r="C33" s="50"/>
      <c r="D33" s="42"/>
      <c r="E33" s="50"/>
      <c r="F33" s="42"/>
      <c r="G33" s="42"/>
      <c r="H33" s="42"/>
      <c r="I33" s="50"/>
      <c r="J33" s="42"/>
      <c r="K33" s="42"/>
      <c r="L33" s="42"/>
      <c r="M33" s="50"/>
      <c r="N33" s="50"/>
      <c r="O33" s="50"/>
    </row>
    <row r="34" spans="1:15" x14ac:dyDescent="0.4">
      <c r="A34" s="39">
        <v>25000</v>
      </c>
      <c r="B34" s="66" t="s">
        <v>29</v>
      </c>
      <c r="C34" s="50"/>
      <c r="D34" s="42"/>
      <c r="E34" s="50"/>
      <c r="F34" s="42"/>
      <c r="G34" s="42"/>
      <c r="H34" s="42"/>
      <c r="I34" s="50"/>
      <c r="J34" s="42"/>
      <c r="K34" s="42"/>
      <c r="L34" s="42"/>
      <c r="M34" s="50"/>
      <c r="N34" s="50"/>
      <c r="O34" s="50"/>
    </row>
    <row r="35" spans="1:15" x14ac:dyDescent="0.4">
      <c r="A35" s="39">
        <v>26000</v>
      </c>
      <c r="B35" s="66" t="s">
        <v>30</v>
      </c>
      <c r="C35" s="50"/>
      <c r="D35" s="42"/>
      <c r="E35" s="50"/>
      <c r="F35" s="42"/>
      <c r="G35" s="42"/>
      <c r="H35" s="42"/>
      <c r="I35" s="50"/>
      <c r="J35" s="42"/>
      <c r="K35" s="42"/>
      <c r="L35" s="42"/>
      <c r="M35" s="50"/>
      <c r="N35" s="50"/>
      <c r="O35" s="50"/>
    </row>
    <row r="36" spans="1:15" x14ac:dyDescent="0.4">
      <c r="A36" s="39">
        <v>27000</v>
      </c>
      <c r="B36" s="66" t="s">
        <v>31</v>
      </c>
      <c r="C36" s="50"/>
      <c r="D36" s="42"/>
      <c r="E36" s="50"/>
      <c r="F36" s="42"/>
      <c r="G36" s="42"/>
      <c r="H36" s="42"/>
      <c r="I36" s="50"/>
      <c r="J36" s="42"/>
      <c r="K36" s="42"/>
      <c r="L36" s="42"/>
      <c r="M36" s="50"/>
      <c r="N36" s="50"/>
      <c r="O36" s="50"/>
    </row>
    <row r="37" spans="1:15" x14ac:dyDescent="0.4">
      <c r="A37" s="39">
        <v>28000</v>
      </c>
      <c r="B37" s="66" t="s">
        <v>32</v>
      </c>
      <c r="C37" s="50"/>
      <c r="D37" s="42"/>
      <c r="E37" s="50"/>
      <c r="F37" s="42"/>
      <c r="G37" s="42"/>
      <c r="H37" s="42"/>
      <c r="I37" s="50"/>
      <c r="J37" s="42"/>
      <c r="K37" s="42"/>
      <c r="L37" s="42"/>
      <c r="M37" s="50"/>
      <c r="N37" s="50"/>
      <c r="O37" s="50"/>
    </row>
    <row r="38" spans="1:15" x14ac:dyDescent="0.4">
      <c r="A38" s="68">
        <v>31000</v>
      </c>
      <c r="B38" s="69" t="s">
        <v>38</v>
      </c>
      <c r="C38" s="47">
        <v>4</v>
      </c>
      <c r="D38" s="42"/>
      <c r="E38" s="133"/>
      <c r="F38" s="42"/>
      <c r="G38" s="42"/>
      <c r="H38" s="42"/>
      <c r="I38" s="50"/>
      <c r="J38" s="42"/>
      <c r="K38" s="42"/>
      <c r="L38" s="42"/>
      <c r="M38" s="50"/>
      <c r="N38" s="50"/>
      <c r="O38" s="50"/>
    </row>
    <row r="39" spans="1:15" x14ac:dyDescent="0.4">
      <c r="A39" s="68">
        <v>31100</v>
      </c>
      <c r="B39" s="70" t="s">
        <v>247</v>
      </c>
      <c r="C39" s="50"/>
      <c r="D39" s="42"/>
      <c r="E39" s="50"/>
      <c r="F39" s="42"/>
      <c r="G39" s="42"/>
      <c r="H39" s="42"/>
      <c r="I39" s="50"/>
      <c r="J39" s="42"/>
      <c r="K39" s="42"/>
      <c r="L39" s="42"/>
      <c r="M39" s="50"/>
      <c r="N39" s="50"/>
      <c r="O39" s="50"/>
    </row>
    <row r="40" spans="1:15" x14ac:dyDescent="0.4">
      <c r="A40" s="39">
        <v>31110</v>
      </c>
      <c r="B40" s="71" t="s">
        <v>33</v>
      </c>
      <c r="C40" s="50"/>
      <c r="D40" s="42"/>
      <c r="E40" s="50"/>
      <c r="F40" s="42"/>
      <c r="G40" s="42"/>
      <c r="H40" s="42"/>
      <c r="I40" s="50"/>
      <c r="J40" s="42"/>
      <c r="K40" s="42"/>
      <c r="L40" s="42"/>
      <c r="M40" s="50"/>
      <c r="N40" s="50"/>
      <c r="O40" s="50"/>
    </row>
    <row r="41" spans="1:15" x14ac:dyDescent="0.4">
      <c r="A41" s="39">
        <v>31120</v>
      </c>
      <c r="B41" s="71" t="s">
        <v>34</v>
      </c>
      <c r="C41" s="50"/>
      <c r="D41" s="42"/>
      <c r="E41" s="50"/>
      <c r="F41" s="42"/>
      <c r="G41" s="42"/>
      <c r="H41" s="42"/>
      <c r="I41" s="50"/>
      <c r="J41" s="42"/>
      <c r="K41" s="42"/>
      <c r="L41" s="42"/>
      <c r="M41" s="50"/>
      <c r="N41" s="50"/>
      <c r="O41" s="50"/>
    </row>
    <row r="42" spans="1:15" x14ac:dyDescent="0.4">
      <c r="A42" s="39" t="s">
        <v>35</v>
      </c>
      <c r="B42" s="71" t="s">
        <v>36</v>
      </c>
      <c r="C42" s="50"/>
      <c r="D42" s="42"/>
      <c r="E42" s="50"/>
      <c r="F42" s="42"/>
      <c r="G42" s="42"/>
      <c r="H42" s="42"/>
      <c r="I42" s="50"/>
      <c r="J42" s="42"/>
      <c r="K42" s="42"/>
      <c r="L42" s="42"/>
      <c r="M42" s="50"/>
      <c r="N42" s="50"/>
      <c r="O42" s="50"/>
    </row>
    <row r="43" spans="1:15" x14ac:dyDescent="0.4">
      <c r="A43" s="39">
        <v>31150</v>
      </c>
      <c r="B43" s="71" t="s">
        <v>37</v>
      </c>
      <c r="C43" s="50"/>
      <c r="D43" s="42"/>
      <c r="E43" s="50"/>
      <c r="F43" s="42"/>
      <c r="G43" s="42"/>
      <c r="H43" s="42"/>
      <c r="I43" s="50"/>
      <c r="J43" s="42"/>
      <c r="K43" s="42"/>
      <c r="L43" s="42"/>
      <c r="M43" s="50"/>
      <c r="N43" s="50"/>
      <c r="O43" s="50"/>
    </row>
    <row r="44" spans="1:15" x14ac:dyDescent="0.4">
      <c r="A44" s="39">
        <v>31170</v>
      </c>
      <c r="B44" s="71" t="s">
        <v>237</v>
      </c>
      <c r="C44" s="50"/>
      <c r="D44" s="42"/>
      <c r="E44" s="50"/>
      <c r="F44" s="42"/>
      <c r="G44" s="42"/>
      <c r="H44" s="42"/>
      <c r="I44" s="50"/>
      <c r="J44" s="42"/>
      <c r="K44" s="42"/>
      <c r="L44" s="42"/>
      <c r="M44" s="50"/>
      <c r="N44" s="50"/>
      <c r="O44" s="50"/>
    </row>
    <row r="45" spans="1:15" x14ac:dyDescent="0.4">
      <c r="A45" s="68">
        <v>31400</v>
      </c>
      <c r="B45" s="70" t="s">
        <v>248</v>
      </c>
      <c r="C45" s="47">
        <v>4</v>
      </c>
      <c r="D45" s="42"/>
      <c r="E45" s="50"/>
      <c r="F45" s="42"/>
      <c r="G45" s="42"/>
      <c r="H45" s="42"/>
      <c r="I45" s="50"/>
      <c r="J45" s="42"/>
      <c r="K45" s="42"/>
      <c r="L45" s="42"/>
      <c r="M45" s="50"/>
      <c r="N45" s="50"/>
      <c r="O45" s="50"/>
    </row>
    <row r="46" spans="1:15" x14ac:dyDescent="0.4">
      <c r="A46" s="39">
        <v>31410</v>
      </c>
      <c r="B46" s="71" t="s">
        <v>239</v>
      </c>
      <c r="C46" s="50"/>
      <c r="D46" s="42"/>
      <c r="E46" s="50"/>
      <c r="F46" s="42"/>
      <c r="G46" s="42"/>
      <c r="H46" s="42"/>
      <c r="I46" s="50"/>
      <c r="J46" s="42"/>
      <c r="K46" s="42"/>
      <c r="L46" s="42"/>
      <c r="M46" s="50"/>
      <c r="N46" s="50"/>
      <c r="O46" s="50"/>
    </row>
    <row r="47" spans="1:15" x14ac:dyDescent="0.4">
      <c r="A47" s="39">
        <v>31440</v>
      </c>
      <c r="B47" s="71" t="s">
        <v>70</v>
      </c>
      <c r="C47" s="50"/>
      <c r="D47" s="42"/>
      <c r="E47" s="50"/>
      <c r="F47" s="42"/>
      <c r="G47" s="42"/>
      <c r="H47" s="42"/>
      <c r="I47" s="50"/>
      <c r="J47" s="42"/>
      <c r="K47" s="42"/>
      <c r="L47" s="42"/>
      <c r="M47" s="50"/>
      <c r="N47" s="50"/>
      <c r="O47" s="50"/>
    </row>
    <row r="48" spans="1:15" x14ac:dyDescent="0.4">
      <c r="A48" s="68">
        <v>32000</v>
      </c>
      <c r="B48" s="69" t="s">
        <v>337</v>
      </c>
      <c r="C48" s="47">
        <v>5</v>
      </c>
      <c r="D48" s="42"/>
      <c r="E48" s="137"/>
      <c r="F48" s="42"/>
      <c r="G48" s="42"/>
      <c r="H48" s="42"/>
      <c r="I48" s="50"/>
      <c r="J48" s="42"/>
      <c r="K48" s="42"/>
      <c r="L48" s="42"/>
      <c r="M48" s="50"/>
      <c r="N48" s="50"/>
      <c r="O48" s="50"/>
    </row>
    <row r="49" spans="1:15" x14ac:dyDescent="0.4">
      <c r="A49" s="39" t="s">
        <v>39</v>
      </c>
      <c r="B49" s="66" t="s">
        <v>314</v>
      </c>
      <c r="C49" s="73">
        <v>5.2</v>
      </c>
      <c r="D49" s="42"/>
      <c r="E49" s="50"/>
      <c r="F49" s="42"/>
      <c r="G49" s="42"/>
      <c r="H49" s="42"/>
      <c r="I49" s="50"/>
      <c r="J49" s="42"/>
      <c r="K49" s="42"/>
      <c r="L49" s="42"/>
      <c r="M49" s="50"/>
      <c r="N49" s="50"/>
      <c r="O49" s="50"/>
    </row>
    <row r="50" spans="1:15" x14ac:dyDescent="0.4">
      <c r="A50" s="39">
        <v>32200</v>
      </c>
      <c r="B50" s="66" t="s">
        <v>315</v>
      </c>
      <c r="C50" s="73">
        <v>5.2</v>
      </c>
      <c r="D50" s="42"/>
      <c r="E50" s="50"/>
      <c r="F50" s="42"/>
      <c r="G50" s="42"/>
      <c r="H50" s="42"/>
      <c r="I50" s="50"/>
      <c r="J50" s="42"/>
      <c r="K50" s="42"/>
      <c r="L50" s="42"/>
      <c r="M50" s="50"/>
      <c r="N50" s="50"/>
      <c r="O50" s="50"/>
    </row>
    <row r="51" spans="1:15" x14ac:dyDescent="0.4">
      <c r="A51" s="49">
        <v>2.4</v>
      </c>
      <c r="B51" s="74" t="s">
        <v>308</v>
      </c>
      <c r="C51" s="47">
        <v>1</v>
      </c>
      <c r="D51" s="42"/>
      <c r="E51" s="133"/>
      <c r="F51" s="42"/>
      <c r="G51" s="42"/>
      <c r="H51" s="42"/>
      <c r="I51" s="50"/>
      <c r="J51" s="42"/>
      <c r="K51" s="42"/>
      <c r="L51" s="135"/>
      <c r="M51" s="136"/>
      <c r="N51" s="136"/>
      <c r="O51" s="136"/>
    </row>
    <row r="52" spans="1:15" s="38" customFormat="1" x14ac:dyDescent="0.4">
      <c r="A52" s="75" t="s">
        <v>40</v>
      </c>
      <c r="B52" s="55" t="s">
        <v>312</v>
      </c>
      <c r="C52" s="76"/>
      <c r="D52" s="34"/>
      <c r="E52" s="80"/>
      <c r="F52" s="79"/>
      <c r="G52" s="79"/>
      <c r="H52" s="34"/>
      <c r="I52" s="80"/>
      <c r="J52" s="79"/>
      <c r="K52" s="79"/>
      <c r="L52" s="59"/>
      <c r="M52" s="59"/>
      <c r="N52" s="59"/>
      <c r="O52" s="59"/>
    </row>
    <row r="53" spans="1:15" s="38" customFormat="1" ht="30" x14ac:dyDescent="0.4">
      <c r="A53" s="75" t="s">
        <v>41</v>
      </c>
      <c r="B53" s="81" t="s">
        <v>333</v>
      </c>
      <c r="C53" s="76"/>
      <c r="D53" s="34"/>
      <c r="E53" s="80"/>
      <c r="F53" s="79"/>
      <c r="G53" s="79"/>
      <c r="H53" s="34"/>
      <c r="I53" s="80"/>
      <c r="J53" s="79"/>
      <c r="K53" s="79"/>
      <c r="L53" s="59"/>
      <c r="M53" s="59"/>
      <c r="N53" s="59"/>
      <c r="O53" s="59"/>
    </row>
    <row r="54" spans="1:15" s="38" customFormat="1" x14ac:dyDescent="0.4">
      <c r="A54" s="75" t="s">
        <v>42</v>
      </c>
      <c r="B54" s="82" t="s">
        <v>43</v>
      </c>
      <c r="C54" s="76"/>
      <c r="D54" s="34"/>
      <c r="E54" s="59"/>
      <c r="F54" s="79"/>
      <c r="G54" s="79"/>
      <c r="H54" s="34"/>
      <c r="I54" s="80"/>
      <c r="J54" s="79"/>
      <c r="K54" s="79"/>
      <c r="L54" s="79"/>
      <c r="M54" s="79"/>
      <c r="N54" s="79"/>
      <c r="O54" s="79"/>
    </row>
    <row r="55" spans="1:15" s="38" customFormat="1" x14ac:dyDescent="0.4">
      <c r="A55" s="83" t="s">
        <v>44</v>
      </c>
      <c r="B55" s="84" t="s">
        <v>45</v>
      </c>
      <c r="C55" s="85">
        <v>6</v>
      </c>
      <c r="D55" s="34"/>
      <c r="E55" s="133"/>
      <c r="F55" s="79"/>
      <c r="G55" s="79"/>
      <c r="H55" s="34"/>
      <c r="I55" s="80"/>
      <c r="J55" s="79"/>
      <c r="K55" s="138"/>
      <c r="L55" s="79"/>
      <c r="M55" s="80"/>
      <c r="N55" s="80"/>
      <c r="O55" s="80"/>
    </row>
    <row r="56" spans="1:15" s="38" customFormat="1" x14ac:dyDescent="0.4">
      <c r="A56" s="39" t="s">
        <v>46</v>
      </c>
      <c r="B56" s="40" t="s">
        <v>243</v>
      </c>
      <c r="C56" s="41">
        <v>2.2999999999999998</v>
      </c>
      <c r="D56" s="42"/>
      <c r="E56" s="133"/>
      <c r="F56" s="34"/>
      <c r="G56" s="34"/>
      <c r="H56" s="42"/>
      <c r="I56" s="44"/>
      <c r="J56" s="34"/>
      <c r="K56" s="139"/>
      <c r="L56" s="34"/>
      <c r="M56" s="32"/>
      <c r="N56" s="32"/>
      <c r="O56" s="32"/>
    </row>
    <row r="57" spans="1:15" x14ac:dyDescent="0.4">
      <c r="A57" s="39" t="s">
        <v>47</v>
      </c>
      <c r="B57" s="66" t="s">
        <v>48</v>
      </c>
      <c r="C57" s="86">
        <v>5.0999999999999996</v>
      </c>
      <c r="D57" s="42"/>
      <c r="E57" s="50"/>
      <c r="F57" s="42"/>
      <c r="G57" s="42"/>
      <c r="H57" s="42"/>
      <c r="I57" s="50"/>
      <c r="J57" s="42"/>
      <c r="K57" s="140"/>
      <c r="L57" s="42"/>
      <c r="M57" s="50"/>
      <c r="N57" s="50"/>
      <c r="O57" s="50"/>
    </row>
    <row r="58" spans="1:15" x14ac:dyDescent="0.4">
      <c r="A58" s="39" t="s">
        <v>44</v>
      </c>
      <c r="B58" s="66" t="s">
        <v>313</v>
      </c>
      <c r="C58" s="86">
        <v>6</v>
      </c>
      <c r="D58" s="42"/>
      <c r="E58" s="133"/>
      <c r="F58" s="42"/>
      <c r="G58" s="42"/>
      <c r="H58" s="42"/>
      <c r="I58" s="50"/>
      <c r="J58" s="42"/>
      <c r="K58" s="140"/>
      <c r="L58" s="135"/>
      <c r="M58" s="136"/>
      <c r="N58" s="136"/>
      <c r="O58" s="136"/>
    </row>
    <row r="59" spans="1:15" s="38" customFormat="1" ht="31.2" thickBot="1" x14ac:dyDescent="0.45">
      <c r="A59" s="87" t="s">
        <v>49</v>
      </c>
      <c r="B59" s="88" t="s">
        <v>334</v>
      </c>
      <c r="C59" s="89"/>
      <c r="D59" s="34"/>
      <c r="E59" s="93"/>
      <c r="F59" s="92"/>
      <c r="G59" s="92"/>
      <c r="H59" s="34"/>
      <c r="I59" s="93"/>
      <c r="J59" s="92"/>
      <c r="K59" s="92"/>
      <c r="L59" s="92"/>
      <c r="M59" s="92"/>
      <c r="N59" s="92"/>
      <c r="O59" s="92"/>
    </row>
    <row r="60" spans="1:15" s="38" customFormat="1" ht="16.2" thickTop="1" x14ac:dyDescent="0.4">
      <c r="A60" s="39" t="s">
        <v>51</v>
      </c>
      <c r="B60" s="42" t="s">
        <v>335</v>
      </c>
      <c r="C60" s="47"/>
      <c r="D60" s="34"/>
      <c r="E60" s="32"/>
      <c r="F60" s="34"/>
      <c r="G60" s="34"/>
      <c r="H60" s="34"/>
      <c r="I60" s="32"/>
      <c r="J60" s="34"/>
      <c r="K60" s="34"/>
      <c r="L60" s="34"/>
      <c r="M60" s="34"/>
      <c r="N60" s="34"/>
      <c r="O60" s="32"/>
    </row>
    <row r="61" spans="1:15" s="38" customFormat="1" x14ac:dyDescent="0.4">
      <c r="A61" s="49">
        <v>3.2</v>
      </c>
      <c r="B61" s="42" t="s">
        <v>338</v>
      </c>
      <c r="C61" s="47"/>
      <c r="D61" s="34"/>
      <c r="E61" s="133"/>
      <c r="F61" s="34"/>
      <c r="G61" s="34"/>
      <c r="H61" s="34"/>
      <c r="I61" s="32"/>
      <c r="J61" s="34"/>
      <c r="K61" s="34"/>
      <c r="L61" s="141"/>
      <c r="M61" s="141"/>
      <c r="N61" s="141"/>
      <c r="O61" s="142"/>
    </row>
    <row r="62" spans="1:15" ht="31.2" thickBot="1" x14ac:dyDescent="0.45">
      <c r="A62" s="87" t="s">
        <v>53</v>
      </c>
      <c r="B62" s="88" t="s">
        <v>336</v>
      </c>
      <c r="C62" s="94">
        <v>7</v>
      </c>
      <c r="D62" s="42"/>
      <c r="E62" s="143"/>
      <c r="F62" s="97"/>
      <c r="G62" s="97"/>
      <c r="H62" s="42"/>
      <c r="I62" s="89"/>
      <c r="J62" s="97"/>
      <c r="K62" s="97"/>
      <c r="L62" s="97"/>
      <c r="M62" s="97"/>
      <c r="N62" s="97"/>
      <c r="O62" s="97"/>
    </row>
    <row r="63" spans="1:15" ht="16.2" thickTop="1" x14ac:dyDescent="0.4">
      <c r="A63" s="144" t="s">
        <v>54</v>
      </c>
      <c r="C63" s="4" t="s">
        <v>71</v>
      </c>
    </row>
    <row r="65" spans="1:15" x14ac:dyDescent="0.4">
      <c r="B65" s="53" t="s">
        <v>55</v>
      </c>
      <c r="E65" s="53" t="s">
        <v>55</v>
      </c>
      <c r="I65" s="4" t="s">
        <v>55</v>
      </c>
      <c r="M65" s="53" t="s">
        <v>55</v>
      </c>
    </row>
    <row r="66" spans="1:15" x14ac:dyDescent="0.4">
      <c r="B66" s="53" t="s">
        <v>56</v>
      </c>
      <c r="E66" s="53" t="s">
        <v>57</v>
      </c>
      <c r="I66" s="4" t="s">
        <v>294</v>
      </c>
      <c r="M66" s="53" t="s">
        <v>339</v>
      </c>
    </row>
    <row r="67" spans="1:15" x14ac:dyDescent="0.4">
      <c r="B67" s="53" t="s">
        <v>59</v>
      </c>
      <c r="E67" s="53" t="s">
        <v>59</v>
      </c>
      <c r="I67" s="4" t="s">
        <v>59</v>
      </c>
      <c r="M67" s="53" t="s">
        <v>59</v>
      </c>
    </row>
    <row r="68" spans="1:15" x14ac:dyDescent="0.4">
      <c r="B68" s="53" t="s">
        <v>60</v>
      </c>
      <c r="E68" s="53" t="s">
        <v>60</v>
      </c>
      <c r="I68" s="4" t="s">
        <v>60</v>
      </c>
      <c r="M68" s="53" t="s">
        <v>60</v>
      </c>
    </row>
    <row r="69" spans="1:15" ht="16.5" customHeight="1" x14ac:dyDescent="0.4">
      <c r="B69" s="53" t="s">
        <v>61</v>
      </c>
      <c r="E69" s="53" t="s">
        <v>61</v>
      </c>
      <c r="I69" s="4" t="s">
        <v>61</v>
      </c>
      <c r="M69" s="53" t="s">
        <v>61</v>
      </c>
    </row>
    <row r="71" spans="1:15" ht="19.8" x14ac:dyDescent="0.5">
      <c r="A71" s="268"/>
      <c r="B71" s="269" t="s">
        <v>340</v>
      </c>
      <c r="C71" s="270"/>
      <c r="D71" s="270"/>
      <c r="E71" s="270"/>
      <c r="F71" s="270"/>
      <c r="G71" s="270"/>
      <c r="H71" s="270"/>
      <c r="I71" s="270"/>
      <c r="J71" s="270"/>
      <c r="K71" s="270"/>
      <c r="L71" s="270"/>
      <c r="M71" s="270"/>
      <c r="N71" s="270"/>
      <c r="O71" s="76"/>
    </row>
    <row r="72" spans="1:15" ht="19.8" x14ac:dyDescent="0.5">
      <c r="A72" s="271"/>
      <c r="B72" s="104" t="s">
        <v>62</v>
      </c>
      <c r="C72" s="272"/>
      <c r="D72" s="272"/>
      <c r="E72" s="272"/>
      <c r="F72" s="272"/>
      <c r="G72" s="272"/>
      <c r="H72" s="272"/>
      <c r="I72" s="272"/>
      <c r="J72" s="272"/>
      <c r="K72" s="272"/>
      <c r="L72" s="272"/>
      <c r="M72" s="272"/>
      <c r="N72" s="272"/>
      <c r="O72" s="50"/>
    </row>
    <row r="73" spans="1:15" ht="19.8" x14ac:dyDescent="0.5">
      <c r="A73" s="271"/>
      <c r="B73" s="104" t="s">
        <v>341</v>
      </c>
      <c r="C73" s="104"/>
      <c r="D73" s="104"/>
      <c r="E73" s="104"/>
      <c r="F73" s="104"/>
      <c r="G73" s="104"/>
      <c r="H73" s="104"/>
      <c r="I73" s="104"/>
      <c r="J73" s="104"/>
      <c r="K73" s="104"/>
      <c r="L73" s="104"/>
      <c r="M73" s="104"/>
      <c r="N73" s="104"/>
      <c r="O73" s="50"/>
    </row>
    <row r="74" spans="1:15" ht="19.8" x14ac:dyDescent="0.5">
      <c r="A74" s="273"/>
      <c r="B74" s="108" t="s">
        <v>321</v>
      </c>
      <c r="C74" s="108"/>
      <c r="D74" s="108"/>
      <c r="E74" s="108"/>
      <c r="F74" s="108"/>
      <c r="G74" s="108"/>
      <c r="H74" s="108"/>
      <c r="I74" s="108"/>
      <c r="J74" s="108"/>
      <c r="K74" s="108"/>
      <c r="L74" s="108"/>
      <c r="M74" s="108"/>
      <c r="N74" s="108"/>
      <c r="O74" s="136"/>
    </row>
  </sheetData>
  <mergeCells count="18">
    <mergeCell ref="A6:O6"/>
    <mergeCell ref="A1:O1"/>
    <mergeCell ref="A2:O2"/>
    <mergeCell ref="A3:O3"/>
    <mergeCell ref="A4:O4"/>
    <mergeCell ref="A5:O5"/>
    <mergeCell ref="M10:N10"/>
    <mergeCell ref="O10:O11"/>
    <mergeCell ref="A7:O7"/>
    <mergeCell ref="A9:A11"/>
    <mergeCell ref="B9:B11"/>
    <mergeCell ref="C9:C11"/>
    <mergeCell ref="E9:I9"/>
    <mergeCell ref="K9:O9"/>
    <mergeCell ref="E10:F10"/>
    <mergeCell ref="G10:H10"/>
    <mergeCell ref="I10:I11"/>
    <mergeCell ref="K10:L10"/>
  </mergeCells>
  <pageMargins left="0.7" right="0.7" top="0.75" bottom="0.75" header="0.3" footer="0.3"/>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54"/>
  <sheetViews>
    <sheetView view="pageBreakPreview" zoomScale="70" zoomScaleNormal="100" zoomScaleSheetLayoutView="70" zoomScalePageLayoutView="110" workbookViewId="0">
      <selection activeCell="A3" sqref="A3:J3"/>
    </sheetView>
  </sheetViews>
  <sheetFormatPr defaultColWidth="9.109375" defaultRowHeight="17.399999999999999" x14ac:dyDescent="0.45"/>
  <cols>
    <col min="1" max="1" width="14" style="152" bestFit="1" customWidth="1"/>
    <col min="2" max="2" width="11.5546875" style="152" customWidth="1"/>
    <col min="3" max="3" width="22" style="6" customWidth="1"/>
    <col min="4" max="4" width="10.33203125" style="6" customWidth="1"/>
    <col min="5" max="5" width="8.33203125" style="6" customWidth="1"/>
    <col min="6" max="6" width="9.5546875" style="6" customWidth="1"/>
    <col min="7" max="7" width="3.33203125" style="6" customWidth="1"/>
    <col min="8" max="8" width="10.33203125" style="6" customWidth="1"/>
    <col min="9" max="9" width="9.5546875" style="6" customWidth="1"/>
    <col min="10" max="10" width="9.88671875" style="6" customWidth="1"/>
    <col min="11" max="11" width="2.33203125" style="6" customWidth="1"/>
    <col min="12" max="16384" width="9.109375" style="6"/>
  </cols>
  <sheetData>
    <row r="1" spans="1:11" ht="15.6" x14ac:dyDescent="0.4">
      <c r="A1" s="316"/>
      <c r="B1" s="316"/>
      <c r="C1" s="316"/>
      <c r="D1" s="316"/>
      <c r="E1" s="316"/>
      <c r="F1" s="316"/>
      <c r="G1" s="316"/>
      <c r="H1" s="316"/>
      <c r="I1" s="316"/>
      <c r="J1" s="316"/>
    </row>
    <row r="2" spans="1:11" ht="15.6" x14ac:dyDescent="0.4">
      <c r="A2" s="316" t="s">
        <v>296</v>
      </c>
      <c r="B2" s="316"/>
      <c r="C2" s="316"/>
      <c r="D2" s="316"/>
      <c r="E2" s="316"/>
      <c r="F2" s="316"/>
      <c r="G2" s="316"/>
      <c r="H2" s="316"/>
      <c r="I2" s="316"/>
      <c r="J2" s="316"/>
    </row>
    <row r="3" spans="1:11" ht="15.6" x14ac:dyDescent="0.4">
      <c r="A3" s="317" t="s">
        <v>72</v>
      </c>
      <c r="B3" s="317"/>
      <c r="C3" s="317"/>
      <c r="D3" s="317"/>
      <c r="E3" s="317"/>
      <c r="F3" s="317"/>
      <c r="G3" s="317"/>
      <c r="H3" s="317"/>
      <c r="I3" s="317"/>
      <c r="J3" s="317"/>
    </row>
    <row r="4" spans="1:11" ht="15.6" x14ac:dyDescent="0.4">
      <c r="A4" s="318" t="s">
        <v>342</v>
      </c>
      <c r="B4" s="318"/>
      <c r="C4" s="318"/>
      <c r="D4" s="318"/>
      <c r="E4" s="318"/>
      <c r="F4" s="318"/>
      <c r="G4" s="318"/>
      <c r="H4" s="318"/>
      <c r="I4" s="318"/>
      <c r="J4" s="318"/>
    </row>
    <row r="6" spans="1:11" s="146" customFormat="1" ht="28.2" customHeight="1" x14ac:dyDescent="0.3">
      <c r="A6" s="319" t="s">
        <v>73</v>
      </c>
      <c r="B6" s="319" t="s">
        <v>74</v>
      </c>
      <c r="C6" s="320"/>
      <c r="D6" s="321" t="s">
        <v>75</v>
      </c>
      <c r="E6" s="321"/>
      <c r="F6" s="321"/>
      <c r="G6" s="145"/>
      <c r="H6" s="321" t="s">
        <v>76</v>
      </c>
      <c r="I6" s="321"/>
      <c r="J6" s="321"/>
      <c r="K6" s="145"/>
    </row>
    <row r="7" spans="1:11" s="148" customFormat="1" ht="54" customHeight="1" thickBot="1" x14ac:dyDescent="0.35">
      <c r="A7" s="319"/>
      <c r="B7" s="319"/>
      <c r="C7" s="320"/>
      <c r="D7" s="147" t="s">
        <v>343</v>
      </c>
      <c r="E7" s="147" t="s">
        <v>77</v>
      </c>
      <c r="F7" s="147" t="s">
        <v>344</v>
      </c>
      <c r="G7" s="17"/>
      <c r="H7" s="147" t="s">
        <v>343</v>
      </c>
      <c r="I7" s="147" t="s">
        <v>77</v>
      </c>
      <c r="J7" s="147" t="s">
        <v>344</v>
      </c>
      <c r="K7" s="22"/>
    </row>
    <row r="8" spans="1:11" s="150" customFormat="1" ht="15" customHeight="1" thickTop="1" x14ac:dyDescent="0.4">
      <c r="A8" s="149"/>
      <c r="B8" s="149"/>
      <c r="C8" s="22"/>
    </row>
    <row r="9" spans="1:11" s="148" customFormat="1" x14ac:dyDescent="0.45">
      <c r="A9" s="151" t="s">
        <v>78</v>
      </c>
      <c r="B9" s="152"/>
      <c r="C9" s="153"/>
      <c r="D9" s="154"/>
      <c r="E9" s="155"/>
      <c r="F9" s="155"/>
      <c r="H9" s="154"/>
      <c r="I9" s="155"/>
      <c r="J9" s="155"/>
    </row>
    <row r="10" spans="1:11" s="148" customFormat="1" ht="16.8" x14ac:dyDescent="0.4">
      <c r="A10" s="156" t="s">
        <v>79</v>
      </c>
      <c r="B10" s="151"/>
      <c r="C10" s="153"/>
      <c r="D10" s="157"/>
      <c r="E10" s="158"/>
      <c r="F10" s="158"/>
      <c r="H10" s="157"/>
      <c r="I10" s="158"/>
      <c r="J10" s="158"/>
    </row>
    <row r="11" spans="1:11" s="148" customFormat="1" x14ac:dyDescent="0.45">
      <c r="A11" s="159">
        <v>11000</v>
      </c>
      <c r="B11" s="152" t="s">
        <v>80</v>
      </c>
      <c r="C11" s="153"/>
      <c r="D11" s="157"/>
      <c r="E11" s="158"/>
      <c r="F11" s="158"/>
      <c r="H11" s="157"/>
      <c r="I11" s="158"/>
      <c r="J11" s="158"/>
    </row>
    <row r="12" spans="1:11" s="148" customFormat="1" x14ac:dyDescent="0.45">
      <c r="A12" s="159">
        <v>14000</v>
      </c>
      <c r="B12" s="152" t="s">
        <v>81</v>
      </c>
      <c r="C12" s="153"/>
      <c r="D12" s="157"/>
      <c r="E12" s="158"/>
      <c r="F12" s="158"/>
      <c r="H12" s="157"/>
      <c r="I12" s="158"/>
      <c r="J12" s="158"/>
    </row>
    <row r="13" spans="1:11" ht="16.8" x14ac:dyDescent="0.4">
      <c r="A13" s="156" t="s">
        <v>82</v>
      </c>
      <c r="B13" s="151"/>
      <c r="D13" s="160"/>
      <c r="E13" s="161"/>
      <c r="F13" s="161"/>
      <c r="H13" s="160"/>
      <c r="I13" s="161"/>
      <c r="J13" s="161"/>
    </row>
    <row r="14" spans="1:11" x14ac:dyDescent="0.45">
      <c r="A14" s="159">
        <v>13100</v>
      </c>
      <c r="B14" s="152" t="s">
        <v>345</v>
      </c>
      <c r="D14" s="160"/>
      <c r="E14" s="161"/>
      <c r="F14" s="161"/>
      <c r="H14" s="160"/>
      <c r="I14" s="161"/>
      <c r="J14" s="161"/>
    </row>
    <row r="15" spans="1:11" x14ac:dyDescent="0.45">
      <c r="A15" s="159">
        <v>13200</v>
      </c>
      <c r="B15" s="152" t="s">
        <v>346</v>
      </c>
      <c r="D15" s="160"/>
      <c r="E15" s="161"/>
      <c r="F15" s="161"/>
      <c r="H15" s="160"/>
      <c r="I15" s="161"/>
      <c r="J15" s="161"/>
    </row>
    <row r="16" spans="1:11" x14ac:dyDescent="0.45">
      <c r="A16" s="277">
        <v>13300</v>
      </c>
      <c r="B16" s="278" t="s">
        <v>83</v>
      </c>
      <c r="C16" s="52"/>
      <c r="D16" s="42"/>
      <c r="E16" s="50"/>
      <c r="F16" s="50"/>
      <c r="G16" s="52"/>
      <c r="H16" s="42"/>
      <c r="I16" s="50"/>
      <c r="J16" s="50"/>
    </row>
    <row r="17" spans="1:10" x14ac:dyDescent="0.45">
      <c r="A17" s="156" t="s">
        <v>84</v>
      </c>
      <c r="D17" s="160"/>
      <c r="E17" s="161"/>
      <c r="F17" s="161"/>
      <c r="H17" s="160"/>
      <c r="I17" s="161"/>
      <c r="J17" s="161"/>
    </row>
    <row r="18" spans="1:10" s="148" customFormat="1" x14ac:dyDescent="0.45">
      <c r="A18" s="159">
        <v>15000</v>
      </c>
      <c r="B18" s="152" t="s">
        <v>347</v>
      </c>
      <c r="C18" s="22"/>
      <c r="D18" s="157"/>
      <c r="E18" s="158"/>
      <c r="F18" s="158"/>
      <c r="H18" s="157"/>
      <c r="I18" s="158"/>
      <c r="J18" s="158"/>
    </row>
    <row r="19" spans="1:10" s="150" customFormat="1" x14ac:dyDescent="0.45">
      <c r="A19" s="159">
        <v>32121</v>
      </c>
      <c r="B19" s="162" t="s">
        <v>303</v>
      </c>
      <c r="C19" s="22"/>
      <c r="D19" s="163"/>
      <c r="E19" s="164"/>
      <c r="F19" s="164"/>
      <c r="H19" s="163"/>
      <c r="I19" s="164"/>
      <c r="J19" s="164"/>
    </row>
    <row r="20" spans="1:10" x14ac:dyDescent="0.45">
      <c r="A20" s="151" t="s">
        <v>85</v>
      </c>
      <c r="D20" s="160"/>
      <c r="E20" s="161"/>
      <c r="F20" s="161"/>
      <c r="H20" s="160"/>
      <c r="I20" s="161"/>
      <c r="J20" s="161"/>
    </row>
    <row r="21" spans="1:10" x14ac:dyDescent="0.45">
      <c r="A21" s="156" t="s">
        <v>86</v>
      </c>
      <c r="D21" s="160"/>
      <c r="E21" s="161"/>
      <c r="F21" s="161"/>
      <c r="H21" s="160"/>
      <c r="I21" s="161"/>
      <c r="J21" s="161"/>
    </row>
    <row r="22" spans="1:10" x14ac:dyDescent="0.45">
      <c r="A22" s="159">
        <v>21000</v>
      </c>
      <c r="B22" s="152" t="s">
        <v>87</v>
      </c>
      <c r="D22" s="160"/>
      <c r="E22" s="161"/>
      <c r="F22" s="161"/>
      <c r="H22" s="160"/>
      <c r="I22" s="161"/>
      <c r="J22" s="161"/>
    </row>
    <row r="23" spans="1:10" x14ac:dyDescent="0.45">
      <c r="A23" s="159">
        <v>22000</v>
      </c>
      <c r="B23" s="152" t="s">
        <v>88</v>
      </c>
      <c r="D23" s="160"/>
      <c r="E23" s="161"/>
      <c r="F23" s="161"/>
      <c r="H23" s="160"/>
      <c r="I23" s="161"/>
      <c r="J23" s="161"/>
    </row>
    <row r="24" spans="1:10" x14ac:dyDescent="0.45">
      <c r="A24" s="159">
        <v>24000</v>
      </c>
      <c r="B24" s="152" t="s">
        <v>89</v>
      </c>
      <c r="D24" s="160"/>
      <c r="E24" s="161"/>
      <c r="F24" s="161"/>
      <c r="H24" s="160"/>
      <c r="I24" s="161"/>
      <c r="J24" s="161"/>
    </row>
    <row r="25" spans="1:10" x14ac:dyDescent="0.45">
      <c r="A25" s="159">
        <v>25000</v>
      </c>
      <c r="B25" s="152" t="s">
        <v>90</v>
      </c>
      <c r="C25" s="165"/>
      <c r="D25" s="160"/>
      <c r="E25" s="161"/>
      <c r="F25" s="161"/>
      <c r="H25" s="160"/>
      <c r="I25" s="161"/>
      <c r="J25" s="161"/>
    </row>
    <row r="26" spans="1:10" x14ac:dyDescent="0.45">
      <c r="A26" s="159">
        <v>26000</v>
      </c>
      <c r="B26" s="152" t="s">
        <v>348</v>
      </c>
      <c r="D26" s="160"/>
      <c r="E26" s="161"/>
      <c r="F26" s="161"/>
      <c r="H26" s="160"/>
      <c r="I26" s="161"/>
      <c r="J26" s="161"/>
    </row>
    <row r="27" spans="1:10" x14ac:dyDescent="0.45">
      <c r="A27" s="159">
        <v>27000</v>
      </c>
      <c r="B27" s="152" t="s">
        <v>91</v>
      </c>
      <c r="D27" s="160"/>
      <c r="E27" s="161"/>
      <c r="F27" s="161"/>
      <c r="H27" s="160"/>
      <c r="I27" s="161"/>
      <c r="J27" s="161"/>
    </row>
    <row r="28" spans="1:10" x14ac:dyDescent="0.45">
      <c r="A28" s="159">
        <v>28000</v>
      </c>
      <c r="B28" s="152" t="s">
        <v>92</v>
      </c>
      <c r="D28" s="160"/>
      <c r="E28" s="161"/>
      <c r="F28" s="161"/>
      <c r="H28" s="160"/>
      <c r="I28" s="161"/>
      <c r="J28" s="161"/>
    </row>
    <row r="29" spans="1:10" x14ac:dyDescent="0.45">
      <c r="A29" s="156" t="s">
        <v>93</v>
      </c>
      <c r="D29" s="160"/>
      <c r="E29" s="161"/>
      <c r="F29" s="161"/>
      <c r="H29" s="160"/>
      <c r="I29" s="161"/>
      <c r="J29" s="161"/>
    </row>
    <row r="30" spans="1:10" x14ac:dyDescent="0.45">
      <c r="A30" s="159">
        <v>26300</v>
      </c>
      <c r="B30" s="152" t="s">
        <v>94</v>
      </c>
      <c r="D30" s="160"/>
      <c r="E30" s="161"/>
      <c r="F30" s="161"/>
      <c r="H30" s="160"/>
      <c r="I30" s="161"/>
      <c r="J30" s="161"/>
    </row>
    <row r="31" spans="1:10" x14ac:dyDescent="0.45">
      <c r="A31" s="159"/>
      <c r="B31" s="152" t="s">
        <v>256</v>
      </c>
      <c r="D31" s="160"/>
      <c r="E31" s="161"/>
      <c r="F31" s="161"/>
      <c r="H31" s="160"/>
      <c r="I31" s="161"/>
      <c r="J31" s="161"/>
    </row>
    <row r="32" spans="1:10" x14ac:dyDescent="0.45">
      <c r="B32" s="152" t="s">
        <v>349</v>
      </c>
      <c r="D32" s="160"/>
      <c r="E32" s="161"/>
      <c r="F32" s="161"/>
      <c r="H32" s="160"/>
      <c r="I32" s="161"/>
      <c r="J32" s="161"/>
    </row>
    <row r="33" spans="1:11" x14ac:dyDescent="0.45">
      <c r="A33" s="156"/>
      <c r="B33" s="152" t="s">
        <v>350</v>
      </c>
      <c r="D33" s="160"/>
      <c r="E33" s="161"/>
      <c r="F33" s="161"/>
      <c r="H33" s="160"/>
      <c r="I33" s="161"/>
      <c r="J33" s="161"/>
    </row>
    <row r="34" spans="1:11" x14ac:dyDescent="0.45">
      <c r="A34" s="159"/>
      <c r="B34" s="152" t="s">
        <v>351</v>
      </c>
      <c r="D34" s="160"/>
      <c r="E34" s="161"/>
      <c r="F34" s="161"/>
      <c r="H34" s="160"/>
      <c r="I34" s="161"/>
      <c r="J34" s="161"/>
    </row>
    <row r="35" spans="1:11" x14ac:dyDescent="0.45">
      <c r="A35" s="159"/>
      <c r="B35" s="152" t="s">
        <v>95</v>
      </c>
      <c r="D35" s="160"/>
      <c r="E35" s="161"/>
      <c r="F35" s="161"/>
      <c r="H35" s="160"/>
      <c r="I35" s="161"/>
      <c r="J35" s="161"/>
    </row>
    <row r="36" spans="1:11" x14ac:dyDescent="0.45">
      <c r="A36" s="156" t="s">
        <v>96</v>
      </c>
      <c r="D36" s="160"/>
      <c r="E36" s="161"/>
      <c r="F36" s="161"/>
      <c r="H36" s="160"/>
      <c r="I36" s="161"/>
      <c r="J36" s="161"/>
    </row>
    <row r="37" spans="1:11" x14ac:dyDescent="0.45">
      <c r="A37" s="159">
        <v>31100</v>
      </c>
      <c r="B37" s="152" t="s">
        <v>247</v>
      </c>
      <c r="D37" s="160"/>
      <c r="E37" s="161"/>
      <c r="F37" s="161"/>
      <c r="H37" s="160"/>
      <c r="I37" s="161"/>
      <c r="J37" s="161"/>
    </row>
    <row r="38" spans="1:11" x14ac:dyDescent="0.45">
      <c r="A38" s="159">
        <v>31400</v>
      </c>
      <c r="B38" s="152" t="s">
        <v>250</v>
      </c>
      <c r="D38" s="160"/>
      <c r="E38" s="161"/>
      <c r="F38" s="161"/>
      <c r="H38" s="160"/>
      <c r="I38" s="161"/>
      <c r="J38" s="161"/>
    </row>
    <row r="39" spans="1:11" ht="16.8" x14ac:dyDescent="0.4">
      <c r="A39" s="151" t="s">
        <v>97</v>
      </c>
      <c r="B39" s="151"/>
      <c r="D39" s="160"/>
      <c r="E39" s="161"/>
      <c r="F39" s="161"/>
      <c r="H39" s="160"/>
      <c r="I39" s="161"/>
      <c r="J39" s="161"/>
    </row>
    <row r="40" spans="1:11" x14ac:dyDescent="0.45">
      <c r="A40" s="166" t="s">
        <v>98</v>
      </c>
      <c r="D40" s="160"/>
      <c r="E40" s="161"/>
      <c r="F40" s="161"/>
      <c r="H40" s="160"/>
      <c r="I40" s="161"/>
      <c r="J40" s="161"/>
    </row>
    <row r="41" spans="1:11" x14ac:dyDescent="0.45">
      <c r="A41" s="167" t="s">
        <v>99</v>
      </c>
      <c r="B41" s="152" t="s">
        <v>100</v>
      </c>
      <c r="D41" s="160"/>
      <c r="E41" s="161"/>
      <c r="F41" s="161"/>
      <c r="H41" s="160"/>
      <c r="I41" s="161"/>
      <c r="J41" s="161"/>
    </row>
    <row r="42" spans="1:11" x14ac:dyDescent="0.45">
      <c r="A42" s="167" t="s">
        <v>101</v>
      </c>
      <c r="B42" s="152" t="s">
        <v>352</v>
      </c>
      <c r="D42" s="160"/>
      <c r="E42" s="161"/>
      <c r="F42" s="161"/>
      <c r="H42" s="160"/>
      <c r="I42" s="161"/>
      <c r="J42" s="161"/>
    </row>
    <row r="43" spans="1:11" x14ac:dyDescent="0.45">
      <c r="A43" s="159">
        <v>33190</v>
      </c>
      <c r="B43" s="152" t="s">
        <v>102</v>
      </c>
      <c r="D43" s="160"/>
      <c r="E43" s="161"/>
      <c r="F43" s="161"/>
      <c r="H43" s="160"/>
      <c r="I43" s="161"/>
      <c r="J43" s="161"/>
    </row>
    <row r="44" spans="1:11" x14ac:dyDescent="0.45">
      <c r="A44" s="159">
        <v>32240</v>
      </c>
      <c r="B44" s="152" t="s">
        <v>353</v>
      </c>
      <c r="D44" s="168"/>
      <c r="E44" s="169"/>
      <c r="F44" s="169"/>
      <c r="H44" s="160"/>
      <c r="I44" s="161"/>
      <c r="J44" s="161"/>
    </row>
    <row r="45" spans="1:11" thickBot="1" x14ac:dyDescent="0.45">
      <c r="A45" s="151" t="s">
        <v>354</v>
      </c>
      <c r="B45" s="151"/>
      <c r="D45" s="170"/>
      <c r="E45" s="170"/>
      <c r="F45" s="170"/>
      <c r="H45" s="170"/>
      <c r="I45" s="170"/>
      <c r="J45" s="170"/>
    </row>
    <row r="46" spans="1:11" thickTop="1" x14ac:dyDescent="0.4">
      <c r="A46" s="151"/>
      <c r="B46" s="151"/>
    </row>
    <row r="47" spans="1:11" ht="15.6" x14ac:dyDescent="0.4">
      <c r="A47" s="53" t="s">
        <v>55</v>
      </c>
      <c r="B47" s="53"/>
      <c r="C47" s="53" t="s">
        <v>55</v>
      </c>
      <c r="E47" s="4" t="s">
        <v>55</v>
      </c>
      <c r="F47" s="53"/>
      <c r="G47" s="53"/>
      <c r="I47" s="53" t="s">
        <v>55</v>
      </c>
      <c r="J47" s="53"/>
      <c r="K47" s="53"/>
    </row>
    <row r="48" spans="1:11" ht="15.6" x14ac:dyDescent="0.4">
      <c r="A48" s="53" t="s">
        <v>56</v>
      </c>
      <c r="B48" s="53"/>
      <c r="C48" s="53" t="s">
        <v>57</v>
      </c>
      <c r="E48" s="4" t="s">
        <v>294</v>
      </c>
      <c r="F48" s="53"/>
      <c r="G48" s="53"/>
      <c r="I48" s="53" t="s">
        <v>339</v>
      </c>
      <c r="J48" s="53"/>
      <c r="K48" s="53"/>
    </row>
    <row r="49" spans="1:14" ht="15.6" x14ac:dyDescent="0.4">
      <c r="A49" s="53" t="s">
        <v>59</v>
      </c>
      <c r="B49" s="53"/>
      <c r="C49" s="53" t="s">
        <v>59</v>
      </c>
      <c r="E49" s="4" t="s">
        <v>59</v>
      </c>
      <c r="F49" s="53"/>
      <c r="G49" s="53"/>
      <c r="I49" s="53" t="s">
        <v>59</v>
      </c>
      <c r="J49" s="53"/>
      <c r="K49" s="53"/>
    </row>
    <row r="50" spans="1:14" ht="15.6" x14ac:dyDescent="0.4">
      <c r="A50" s="53" t="s">
        <v>60</v>
      </c>
      <c r="B50" s="53"/>
      <c r="C50" s="53" t="s">
        <v>60</v>
      </c>
      <c r="E50" s="4" t="s">
        <v>60</v>
      </c>
      <c r="F50" s="53"/>
      <c r="G50" s="53"/>
      <c r="I50" s="53" t="s">
        <v>60</v>
      </c>
      <c r="J50" s="53"/>
      <c r="K50" s="53"/>
      <c r="N50" s="6" t="s">
        <v>295</v>
      </c>
    </row>
    <row r="51" spans="1:14" ht="15.6" x14ac:dyDescent="0.4">
      <c r="A51" s="53" t="s">
        <v>61</v>
      </c>
      <c r="B51" s="53"/>
      <c r="C51" s="53" t="s">
        <v>61</v>
      </c>
      <c r="E51" s="4" t="s">
        <v>61</v>
      </c>
      <c r="F51" s="53"/>
      <c r="G51" s="53"/>
      <c r="I51" s="53" t="s">
        <v>61</v>
      </c>
      <c r="J51" s="53"/>
      <c r="K51" s="53"/>
    </row>
    <row r="52" spans="1:14" x14ac:dyDescent="0.45">
      <c r="A52" s="274" t="s">
        <v>355</v>
      </c>
      <c r="B52" s="275"/>
      <c r="C52" s="109"/>
      <c r="D52" s="109"/>
      <c r="E52" s="109"/>
      <c r="F52" s="109"/>
      <c r="G52" s="109"/>
      <c r="H52" s="109"/>
      <c r="I52" s="109"/>
      <c r="J52" s="110"/>
    </row>
    <row r="54" spans="1:14" x14ac:dyDescent="0.45">
      <c r="A54" s="171"/>
    </row>
  </sheetData>
  <mergeCells count="9">
    <mergeCell ref="A1:J1"/>
    <mergeCell ref="A2:J2"/>
    <mergeCell ref="A3:J3"/>
    <mergeCell ref="A4:J4"/>
    <mergeCell ref="A6:A7"/>
    <mergeCell ref="B6:B7"/>
    <mergeCell ref="C6:C7"/>
    <mergeCell ref="D6:F6"/>
    <mergeCell ref="H6:J6"/>
  </mergeCell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view="pageBreakPreview" topLeftCell="A127" zoomScaleNormal="100" zoomScaleSheetLayoutView="100" workbookViewId="0"/>
  </sheetViews>
  <sheetFormatPr defaultColWidth="8.88671875" defaultRowHeight="19.8" x14ac:dyDescent="0.5"/>
  <cols>
    <col min="1" max="1" width="134.6640625" style="176" customWidth="1"/>
    <col min="2" max="16384" width="8.88671875" style="173"/>
  </cols>
  <sheetData>
    <row r="1" spans="1:2" x14ac:dyDescent="0.5">
      <c r="A1" s="172"/>
    </row>
    <row r="2" spans="1:2" x14ac:dyDescent="0.5">
      <c r="A2" s="172" t="str">
        <f>'271-1'!A2:K2</f>
        <v>सङ्घ/ प्रदेश/ स्थानीय तह</v>
      </c>
    </row>
    <row r="3" spans="1:2" x14ac:dyDescent="0.5">
      <c r="A3" s="172" t="str">
        <f>'271-1'!A3:K3</f>
        <v>मन्त्रालय / विभाग / कार्यालय</v>
      </c>
    </row>
    <row r="4" spans="1:2" x14ac:dyDescent="0.5">
      <c r="A4" s="172"/>
    </row>
    <row r="5" spans="1:2" x14ac:dyDescent="0.5">
      <c r="A5" s="172" t="s">
        <v>103</v>
      </c>
      <c r="B5" s="174"/>
    </row>
    <row r="6" spans="1:2" x14ac:dyDescent="0.5">
      <c r="A6" s="172" t="s">
        <v>104</v>
      </c>
    </row>
    <row r="7" spans="1:2" x14ac:dyDescent="0.5">
      <c r="A7" s="175" t="s">
        <v>105</v>
      </c>
    </row>
    <row r="8" spans="1:2" ht="146.4" customHeight="1" x14ac:dyDescent="0.5">
      <c r="A8" s="176" t="s">
        <v>284</v>
      </c>
    </row>
    <row r="9" spans="1:2" ht="33.450000000000003" customHeight="1" x14ac:dyDescent="0.5">
      <c r="A9" s="240" t="s">
        <v>106</v>
      </c>
    </row>
    <row r="10" spans="1:2" x14ac:dyDescent="0.5">
      <c r="A10" s="175" t="s">
        <v>228</v>
      </c>
    </row>
    <row r="11" spans="1:2" ht="60" customHeight="1" x14ac:dyDescent="0.5">
      <c r="A11" s="176" t="s">
        <v>285</v>
      </c>
    </row>
    <row r="13" spans="1:2" x14ac:dyDescent="0.5">
      <c r="A13" s="175" t="s">
        <v>229</v>
      </c>
    </row>
    <row r="14" spans="1:2" ht="81.599999999999994" customHeight="1" x14ac:dyDescent="0.5">
      <c r="A14" s="243" t="s">
        <v>286</v>
      </c>
    </row>
    <row r="16" spans="1:2" x14ac:dyDescent="0.5">
      <c r="A16" s="175" t="s">
        <v>230</v>
      </c>
    </row>
    <row r="17" spans="1:10" x14ac:dyDescent="0.5">
      <c r="A17" s="179" t="s">
        <v>275</v>
      </c>
      <c r="B17" s="276"/>
      <c r="C17" s="276"/>
      <c r="D17" s="276"/>
      <c r="E17" s="276"/>
      <c r="F17" s="276"/>
      <c r="G17" s="276"/>
      <c r="H17" s="276"/>
      <c r="I17" s="276"/>
      <c r="J17" s="276"/>
    </row>
    <row r="19" spans="1:10" x14ac:dyDescent="0.5">
      <c r="A19" s="175" t="s">
        <v>231</v>
      </c>
    </row>
    <row r="20" spans="1:10" ht="48.6" customHeight="1" x14ac:dyDescent="0.5">
      <c r="A20" s="176" t="s">
        <v>276</v>
      </c>
    </row>
    <row r="22" spans="1:10" x14ac:dyDescent="0.5">
      <c r="A22" s="175" t="s">
        <v>232</v>
      </c>
    </row>
    <row r="23" spans="1:10" ht="55.95" customHeight="1" x14ac:dyDescent="0.5">
      <c r="A23" s="176" t="s">
        <v>257</v>
      </c>
    </row>
    <row r="24" spans="1:10" x14ac:dyDescent="0.5">
      <c r="A24" s="177"/>
    </row>
    <row r="25" spans="1:10" x14ac:dyDescent="0.5">
      <c r="A25" s="175" t="s">
        <v>233</v>
      </c>
    </row>
    <row r="26" spans="1:10" ht="48" customHeight="1" x14ac:dyDescent="0.5">
      <c r="A26" s="178" t="s">
        <v>258</v>
      </c>
    </row>
    <row r="27" spans="1:10" x14ac:dyDescent="0.5">
      <c r="A27" s="244" t="s">
        <v>259</v>
      </c>
    </row>
    <row r="28" spans="1:10" x14ac:dyDescent="0.5">
      <c r="A28" s="178"/>
    </row>
    <row r="29" spans="1:10" ht="50.4" customHeight="1" x14ac:dyDescent="0.5">
      <c r="A29" s="176" t="s">
        <v>235</v>
      </c>
    </row>
    <row r="30" spans="1:10" x14ac:dyDescent="0.5">
      <c r="A30" s="175" t="s">
        <v>108</v>
      </c>
    </row>
    <row r="31" spans="1:10" x14ac:dyDescent="0.5">
      <c r="A31" s="176" t="s">
        <v>109</v>
      </c>
    </row>
    <row r="32" spans="1:10" x14ac:dyDescent="0.5">
      <c r="A32" s="175" t="s">
        <v>107</v>
      </c>
    </row>
    <row r="33" spans="1:1" x14ac:dyDescent="0.5">
      <c r="A33" s="176" t="s">
        <v>109</v>
      </c>
    </row>
    <row r="34" spans="1:1" x14ac:dyDescent="0.5">
      <c r="A34" s="175" t="s">
        <v>110</v>
      </c>
    </row>
    <row r="35" spans="1:1" x14ac:dyDescent="0.5">
      <c r="A35" s="176" t="s">
        <v>109</v>
      </c>
    </row>
    <row r="37" spans="1:1" x14ac:dyDescent="0.5">
      <c r="A37" s="175" t="s">
        <v>260</v>
      </c>
    </row>
    <row r="38" spans="1:1" ht="88.2" customHeight="1" x14ac:dyDescent="0.5">
      <c r="A38" s="176" t="s">
        <v>287</v>
      </c>
    </row>
    <row r="40" spans="1:1" x14ac:dyDescent="0.5">
      <c r="A40" s="175" t="s">
        <v>262</v>
      </c>
    </row>
    <row r="41" spans="1:1" ht="82.95" customHeight="1" x14ac:dyDescent="0.5">
      <c r="A41" s="176" t="s">
        <v>288</v>
      </c>
    </row>
    <row r="42" spans="1:1" ht="69.599999999999994" customHeight="1" x14ac:dyDescent="0.5">
      <c r="A42" s="176" t="s">
        <v>261</v>
      </c>
    </row>
    <row r="44" spans="1:1" x14ac:dyDescent="0.5">
      <c r="A44" s="175" t="s">
        <v>234</v>
      </c>
    </row>
    <row r="45" spans="1:1" ht="51.6" customHeight="1" x14ac:dyDescent="0.5">
      <c r="A45" s="176" t="s">
        <v>263</v>
      </c>
    </row>
    <row r="47" spans="1:1" x14ac:dyDescent="0.5">
      <c r="A47" s="175" t="s">
        <v>111</v>
      </c>
    </row>
    <row r="48" spans="1:1" x14ac:dyDescent="0.5">
      <c r="A48" s="176" t="s">
        <v>112</v>
      </c>
    </row>
    <row r="50" spans="1:4" x14ac:dyDescent="0.5">
      <c r="A50" s="175" t="s">
        <v>113</v>
      </c>
    </row>
    <row r="51" spans="1:4" x14ac:dyDescent="0.5">
      <c r="A51" s="175" t="s">
        <v>114</v>
      </c>
    </row>
    <row r="52" spans="1:4" ht="67.95" customHeight="1" x14ac:dyDescent="0.5">
      <c r="A52" s="176" t="s">
        <v>289</v>
      </c>
    </row>
    <row r="54" spans="1:4" x14ac:dyDescent="0.5">
      <c r="A54" s="175" t="s">
        <v>115</v>
      </c>
    </row>
    <row r="55" spans="1:4" x14ac:dyDescent="0.5">
      <c r="A55" s="176" t="s">
        <v>116</v>
      </c>
      <c r="D55" s="173" t="s">
        <v>117</v>
      </c>
    </row>
    <row r="56" spans="1:4" x14ac:dyDescent="0.5">
      <c r="A56" s="175" t="s">
        <v>118</v>
      </c>
    </row>
    <row r="57" spans="1:4" x14ac:dyDescent="0.5">
      <c r="A57" s="176" t="s">
        <v>119</v>
      </c>
    </row>
    <row r="58" spans="1:4" x14ac:dyDescent="0.5">
      <c r="A58" s="175" t="s">
        <v>120</v>
      </c>
    </row>
    <row r="59" spans="1:4" x14ac:dyDescent="0.5">
      <c r="A59" s="176" t="s">
        <v>121</v>
      </c>
    </row>
    <row r="60" spans="1:4" x14ac:dyDescent="0.5">
      <c r="A60" s="175" t="s">
        <v>122</v>
      </c>
    </row>
    <row r="61" spans="1:4" ht="33.6" customHeight="1" x14ac:dyDescent="0.5">
      <c r="A61" s="176" t="s">
        <v>123</v>
      </c>
    </row>
    <row r="62" spans="1:4" x14ac:dyDescent="0.5">
      <c r="A62" s="175" t="s">
        <v>124</v>
      </c>
    </row>
    <row r="63" spans="1:4" x14ac:dyDescent="0.5">
      <c r="A63" s="176" t="s">
        <v>125</v>
      </c>
    </row>
    <row r="65" spans="1:1" x14ac:dyDescent="0.5">
      <c r="A65" s="175" t="s">
        <v>126</v>
      </c>
    </row>
    <row r="66" spans="1:1" ht="49.2" customHeight="1" x14ac:dyDescent="0.5">
      <c r="A66" s="176" t="s">
        <v>127</v>
      </c>
    </row>
    <row r="68" spans="1:1" x14ac:dyDescent="0.5">
      <c r="A68" s="175" t="s">
        <v>128</v>
      </c>
    </row>
    <row r="69" spans="1:1" x14ac:dyDescent="0.5">
      <c r="A69" s="176" t="s">
        <v>129</v>
      </c>
    </row>
    <row r="70" spans="1:1" x14ac:dyDescent="0.5">
      <c r="A70" s="175" t="s">
        <v>130</v>
      </c>
    </row>
    <row r="71" spans="1:1" ht="48" customHeight="1" x14ac:dyDescent="0.5">
      <c r="A71" s="176" t="s">
        <v>131</v>
      </c>
    </row>
    <row r="72" spans="1:1" x14ac:dyDescent="0.5">
      <c r="A72" s="175" t="s">
        <v>132</v>
      </c>
    </row>
    <row r="73" spans="1:1" ht="54.6" customHeight="1" x14ac:dyDescent="0.5">
      <c r="A73" s="176" t="s">
        <v>290</v>
      </c>
    </row>
    <row r="74" spans="1:1" x14ac:dyDescent="0.5">
      <c r="A74" s="175" t="s">
        <v>133</v>
      </c>
    </row>
    <row r="75" spans="1:1" ht="40.950000000000003" customHeight="1" x14ac:dyDescent="0.5">
      <c r="A75" s="179" t="s">
        <v>291</v>
      </c>
    </row>
    <row r="77" spans="1:1" x14ac:dyDescent="0.5">
      <c r="A77" s="175" t="s">
        <v>134</v>
      </c>
    </row>
    <row r="78" spans="1:1" ht="48.6" customHeight="1" x14ac:dyDescent="0.5">
      <c r="A78" s="176" t="s">
        <v>264</v>
      </c>
    </row>
    <row r="80" spans="1:1" x14ac:dyDescent="0.5">
      <c r="A80" s="175" t="s">
        <v>135</v>
      </c>
    </row>
    <row r="81" spans="1:1" ht="69.599999999999994" customHeight="1" x14ac:dyDescent="0.5">
      <c r="A81" s="176" t="s">
        <v>136</v>
      </c>
    </row>
    <row r="83" spans="1:1" x14ac:dyDescent="0.5">
      <c r="A83" s="175" t="s">
        <v>137</v>
      </c>
    </row>
    <row r="84" spans="1:1" ht="54.6" customHeight="1" x14ac:dyDescent="0.5">
      <c r="A84" s="176" t="s">
        <v>138</v>
      </c>
    </row>
    <row r="86" spans="1:1" x14ac:dyDescent="0.5">
      <c r="A86" s="175" t="s">
        <v>139</v>
      </c>
    </row>
    <row r="87" spans="1:1" ht="69" customHeight="1" x14ac:dyDescent="0.5">
      <c r="A87" s="179" t="s">
        <v>140</v>
      </c>
    </row>
    <row r="88" spans="1:1" x14ac:dyDescent="0.5">
      <c r="A88" s="175" t="s">
        <v>141</v>
      </c>
    </row>
    <row r="89" spans="1:1" ht="70.2" customHeight="1" x14ac:dyDescent="0.5">
      <c r="A89" s="179" t="s">
        <v>265</v>
      </c>
    </row>
    <row r="91" spans="1:1" x14ac:dyDescent="0.5">
      <c r="A91" s="175" t="s">
        <v>142</v>
      </c>
    </row>
    <row r="92" spans="1:1" ht="30.6" customHeight="1" x14ac:dyDescent="0.5">
      <c r="A92" s="176" t="s">
        <v>143</v>
      </c>
    </row>
    <row r="94" spans="1:1" x14ac:dyDescent="0.5">
      <c r="A94" s="175" t="s">
        <v>144</v>
      </c>
    </row>
    <row r="95" spans="1:1" ht="46.2" customHeight="1" x14ac:dyDescent="0.5">
      <c r="A95" s="179" t="s">
        <v>266</v>
      </c>
    </row>
    <row r="97" spans="1:1" x14ac:dyDescent="0.5">
      <c r="A97" s="180" t="s">
        <v>145</v>
      </c>
    </row>
    <row r="98" spans="1:1" ht="50.4" customHeight="1" x14ac:dyDescent="0.5">
      <c r="A98" s="179" t="s">
        <v>146</v>
      </c>
    </row>
    <row r="100" spans="1:1" x14ac:dyDescent="0.5">
      <c r="A100" s="180" t="s">
        <v>147</v>
      </c>
    </row>
    <row r="101" spans="1:1" ht="52.95" customHeight="1" x14ac:dyDescent="0.5">
      <c r="A101" s="179" t="s">
        <v>267</v>
      </c>
    </row>
    <row r="103" spans="1:1" x14ac:dyDescent="0.5">
      <c r="A103" s="175" t="s">
        <v>148</v>
      </c>
    </row>
    <row r="104" spans="1:1" x14ac:dyDescent="0.5">
      <c r="A104" s="176" t="s">
        <v>149</v>
      </c>
    </row>
    <row r="106" spans="1:1" x14ac:dyDescent="0.5">
      <c r="A106" s="175"/>
    </row>
  </sheetData>
  <pageMargins left="0.7" right="0.7" top="0.75" bottom="0.75" header="0.3" footer="0.3"/>
  <pageSetup paperSize="9" scale="86" orientation="portrait" r:id="rId1"/>
  <rowBreaks count="3" manualBreakCount="3">
    <brk id="24" man="1"/>
    <brk id="48" man="1"/>
    <brk id="8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43"/>
  <sheetViews>
    <sheetView view="pageBreakPreview" topLeftCell="A95" zoomScale="140" zoomScaleNormal="100" zoomScaleSheetLayoutView="140" workbookViewId="0">
      <selection activeCell="B270" sqref="B270"/>
    </sheetView>
  </sheetViews>
  <sheetFormatPr defaultColWidth="8.88671875" defaultRowHeight="15.6" x14ac:dyDescent="0.4"/>
  <cols>
    <col min="1" max="1" width="7.33203125" style="181" customWidth="1"/>
    <col min="2" max="2" width="16.33203125" style="4" customWidth="1"/>
    <col min="3" max="3" width="13.5546875" style="4" customWidth="1"/>
    <col min="4" max="4" width="2.5546875" style="4" customWidth="1"/>
    <col min="5" max="5" width="16" style="4" customWidth="1"/>
    <col min="6" max="6" width="16.6640625" style="4" customWidth="1"/>
    <col min="7" max="7" width="13" style="4" customWidth="1"/>
    <col min="8" max="8" width="3.33203125" style="4" customWidth="1"/>
    <col min="9" max="9" width="12.33203125" style="4" customWidth="1"/>
    <col min="10" max="10" width="12.5546875" style="4" customWidth="1"/>
    <col min="11" max="11" width="12.33203125" style="4" customWidth="1"/>
    <col min="12" max="12" width="13.88671875" style="4" customWidth="1"/>
    <col min="13" max="16384" width="8.88671875" style="4"/>
  </cols>
  <sheetData>
    <row r="1" spans="1:7" x14ac:dyDescent="0.4">
      <c r="D1" s="182"/>
    </row>
    <row r="2" spans="1:7" x14ac:dyDescent="0.4">
      <c r="A2" s="4"/>
      <c r="D2" s="182" t="s">
        <v>296</v>
      </c>
    </row>
    <row r="3" spans="1:7" x14ac:dyDescent="0.4">
      <c r="A3" s="4"/>
      <c r="D3" s="182" t="s">
        <v>2</v>
      </c>
    </row>
    <row r="4" spans="1:7" x14ac:dyDescent="0.4">
      <c r="A4" s="4"/>
      <c r="D4" s="182" t="s">
        <v>150</v>
      </c>
    </row>
    <row r="5" spans="1:7" x14ac:dyDescent="0.4">
      <c r="A5" s="4"/>
      <c r="D5" s="182" t="s">
        <v>357</v>
      </c>
    </row>
    <row r="6" spans="1:7" x14ac:dyDescent="0.4">
      <c r="A6" s="30" t="s">
        <v>151</v>
      </c>
    </row>
    <row r="7" spans="1:7" x14ac:dyDescent="0.4">
      <c r="A7" s="4"/>
      <c r="B7" s="4" t="s">
        <v>358</v>
      </c>
    </row>
    <row r="8" spans="1:7" x14ac:dyDescent="0.4">
      <c r="A8" s="4"/>
    </row>
    <row r="9" spans="1:7" x14ac:dyDescent="0.4">
      <c r="A9" s="30" t="s">
        <v>152</v>
      </c>
    </row>
    <row r="10" spans="1:7" x14ac:dyDescent="0.4">
      <c r="A10" s="4"/>
      <c r="B10" s="4" t="s">
        <v>359</v>
      </c>
    </row>
    <row r="11" spans="1:7" x14ac:dyDescent="0.4">
      <c r="A11" s="4"/>
    </row>
    <row r="12" spans="1:7" x14ac:dyDescent="0.4">
      <c r="A12" s="30" t="s">
        <v>153</v>
      </c>
    </row>
    <row r="13" spans="1:7" s="181" customFormat="1" x14ac:dyDescent="0.4">
      <c r="A13" s="30"/>
      <c r="B13" s="183" t="s">
        <v>154</v>
      </c>
      <c r="C13" s="184"/>
      <c r="D13" s="185"/>
      <c r="E13" s="185"/>
      <c r="F13" s="186"/>
      <c r="G13" s="187"/>
    </row>
    <row r="14" spans="1:7" s="181" customFormat="1" x14ac:dyDescent="0.4">
      <c r="B14" s="183" t="s">
        <v>360</v>
      </c>
      <c r="C14" s="188"/>
      <c r="D14" s="188"/>
      <c r="E14" s="188"/>
      <c r="F14" s="189"/>
      <c r="G14" s="187"/>
    </row>
    <row r="15" spans="1:7" s="181" customFormat="1" x14ac:dyDescent="0.4">
      <c r="B15" s="183" t="s">
        <v>155</v>
      </c>
      <c r="C15" s="184"/>
      <c r="D15" s="185"/>
      <c r="E15" s="185"/>
      <c r="F15" s="186"/>
      <c r="G15" s="187"/>
    </row>
    <row r="16" spans="1:7" s="181" customFormat="1" x14ac:dyDescent="0.4">
      <c r="B16" s="183" t="s">
        <v>156</v>
      </c>
      <c r="C16" s="184"/>
      <c r="D16" s="185"/>
      <c r="E16" s="185"/>
      <c r="F16" s="186"/>
      <c r="G16" s="187"/>
    </row>
    <row r="17" spans="1:9" s="30" customFormat="1" x14ac:dyDescent="0.4">
      <c r="B17" s="183" t="s">
        <v>361</v>
      </c>
      <c r="C17" s="184"/>
      <c r="D17" s="185"/>
      <c r="E17" s="185"/>
      <c r="F17" s="186"/>
      <c r="G17" s="165"/>
      <c r="I17" s="190"/>
    </row>
    <row r="18" spans="1:9" s="181" customFormat="1" x14ac:dyDescent="0.4">
      <c r="B18" s="183" t="s">
        <v>157</v>
      </c>
      <c r="C18" s="184"/>
      <c r="D18" s="185"/>
      <c r="E18" s="185"/>
      <c r="F18" s="186"/>
      <c r="G18" s="187"/>
    </row>
    <row r="19" spans="1:9" s="30" customFormat="1" x14ac:dyDescent="0.4">
      <c r="B19" s="183" t="s">
        <v>158</v>
      </c>
      <c r="C19" s="184"/>
      <c r="D19" s="185"/>
      <c r="E19" s="185"/>
      <c r="F19" s="186"/>
      <c r="G19" s="165"/>
      <c r="I19" s="190"/>
    </row>
    <row r="20" spans="1:9" s="30" customFormat="1" x14ac:dyDescent="0.4">
      <c r="B20" s="183" t="s">
        <v>362</v>
      </c>
      <c r="C20" s="184"/>
      <c r="D20" s="185"/>
      <c r="E20" s="185"/>
      <c r="F20" s="186"/>
      <c r="G20" s="165"/>
      <c r="I20" s="190"/>
    </row>
    <row r="21" spans="1:9" s="30" customFormat="1" ht="15" x14ac:dyDescent="0.35">
      <c r="B21" s="165" t="s">
        <v>363</v>
      </c>
      <c r="C21" s="181"/>
      <c r="D21" s="165"/>
      <c r="E21" s="165"/>
      <c r="F21" s="165"/>
      <c r="G21" s="165"/>
      <c r="I21" s="190"/>
    </row>
    <row r="22" spans="1:9" s="30" customFormat="1" ht="15" x14ac:dyDescent="0.35">
      <c r="G22" s="165"/>
      <c r="I22" s="190"/>
    </row>
    <row r="23" spans="1:9" x14ac:dyDescent="0.4">
      <c r="A23" s="181" t="s">
        <v>159</v>
      </c>
    </row>
    <row r="24" spans="1:9" x14ac:dyDescent="0.4">
      <c r="A24" s="4" t="s">
        <v>364</v>
      </c>
    </row>
    <row r="25" spans="1:9" x14ac:dyDescent="0.4">
      <c r="A25" s="4" t="s">
        <v>365</v>
      </c>
    </row>
    <row r="26" spans="1:9" x14ac:dyDescent="0.4">
      <c r="A26" s="4"/>
    </row>
    <row r="27" spans="1:9" x14ac:dyDescent="0.4">
      <c r="A27" s="4"/>
    </row>
    <row r="28" spans="1:9" x14ac:dyDescent="0.4">
      <c r="A28" s="181" t="s">
        <v>160</v>
      </c>
      <c r="B28" s="30" t="s">
        <v>69</v>
      </c>
    </row>
    <row r="29" spans="1:9" x14ac:dyDescent="0.4">
      <c r="B29" s="4" t="s">
        <v>366</v>
      </c>
    </row>
    <row r="30" spans="1:9" x14ac:dyDescent="0.4">
      <c r="B30" s="30"/>
    </row>
    <row r="31" spans="1:9" s="30" customFormat="1" x14ac:dyDescent="0.4">
      <c r="B31" s="181" t="s">
        <v>368</v>
      </c>
      <c r="F31" s="191"/>
      <c r="G31" s="15" t="s">
        <v>161</v>
      </c>
    </row>
    <row r="32" spans="1:9" x14ac:dyDescent="0.4">
      <c r="B32" s="4" t="s">
        <v>369</v>
      </c>
      <c r="F32" s="186" t="s">
        <v>370</v>
      </c>
      <c r="G32" s="186" t="s">
        <v>371</v>
      </c>
    </row>
    <row r="33" spans="1:9" x14ac:dyDescent="0.4">
      <c r="A33" s="192">
        <v>11000</v>
      </c>
      <c r="B33" s="4" t="s">
        <v>80</v>
      </c>
      <c r="C33" s="192"/>
      <c r="F33" s="193"/>
      <c r="G33" s="193"/>
    </row>
    <row r="34" spans="1:9" x14ac:dyDescent="0.4">
      <c r="A34" s="192">
        <v>14000</v>
      </c>
      <c r="B34" s="4" t="s">
        <v>162</v>
      </c>
      <c r="C34" s="192"/>
      <c r="F34" s="193"/>
      <c r="G34" s="193"/>
    </row>
    <row r="35" spans="1:9" ht="16.2" thickBot="1" x14ac:dyDescent="0.45">
      <c r="A35" s="194"/>
      <c r="B35" s="181" t="s">
        <v>12</v>
      </c>
      <c r="F35" s="195"/>
      <c r="G35" s="195"/>
    </row>
    <row r="36" spans="1:9" ht="16.2" thickTop="1" x14ac:dyDescent="0.4">
      <c r="A36" s="194"/>
      <c r="B36" s="4" t="s">
        <v>378</v>
      </c>
    </row>
    <row r="37" spans="1:9" s="30" customFormat="1" x14ac:dyDescent="0.4">
      <c r="A37" s="194"/>
      <c r="B37" s="181"/>
      <c r="C37" s="181"/>
      <c r="E37" s="165"/>
      <c r="F37" s="165"/>
      <c r="G37" s="165"/>
    </row>
    <row r="38" spans="1:9" s="30" customFormat="1" x14ac:dyDescent="0.4">
      <c r="A38" s="194"/>
      <c r="B38" s="181" t="s">
        <v>163</v>
      </c>
      <c r="C38" s="181"/>
      <c r="F38" s="191"/>
      <c r="G38" s="15" t="s">
        <v>161</v>
      </c>
    </row>
    <row r="39" spans="1:9" s="30" customFormat="1" x14ac:dyDescent="0.4">
      <c r="A39" s="4"/>
      <c r="B39" s="181"/>
      <c r="C39" s="181"/>
      <c r="F39" s="186" t="s">
        <v>370</v>
      </c>
      <c r="G39" s="186" t="s">
        <v>371</v>
      </c>
    </row>
    <row r="40" spans="1:9" s="30" customFormat="1" x14ac:dyDescent="0.4">
      <c r="A40" s="196">
        <v>13100</v>
      </c>
      <c r="B40" s="194" t="s">
        <v>372</v>
      </c>
      <c r="C40" s="197"/>
      <c r="F40" s="186"/>
      <c r="G40" s="186"/>
      <c r="I40" s="190"/>
    </row>
    <row r="41" spans="1:9" s="30" customFormat="1" x14ac:dyDescent="0.4">
      <c r="A41" s="196">
        <v>13200</v>
      </c>
      <c r="B41" s="194" t="s">
        <v>373</v>
      </c>
      <c r="C41" s="197"/>
      <c r="F41" s="186"/>
      <c r="G41" s="186"/>
      <c r="I41" s="190"/>
    </row>
    <row r="42" spans="1:9" s="30" customFormat="1" x14ac:dyDescent="0.4">
      <c r="A42" s="196">
        <v>13300</v>
      </c>
      <c r="B42" s="194" t="s">
        <v>374</v>
      </c>
      <c r="C42" s="197"/>
      <c r="F42" s="193"/>
      <c r="G42" s="193"/>
      <c r="I42" s="190"/>
    </row>
    <row r="43" spans="1:9" s="30" customFormat="1" ht="16.2" thickBot="1" x14ac:dyDescent="0.45">
      <c r="A43" s="194"/>
      <c r="B43" s="181" t="s">
        <v>12</v>
      </c>
      <c r="C43" s="181"/>
      <c r="F43" s="195"/>
      <c r="G43" s="195"/>
      <c r="I43" s="190"/>
    </row>
    <row r="44" spans="1:9" s="30" customFormat="1" ht="16.2" thickTop="1" x14ac:dyDescent="0.4">
      <c r="A44" s="194"/>
      <c r="B44" s="181"/>
      <c r="C44" s="181"/>
      <c r="E44" s="165"/>
      <c r="F44" s="165"/>
      <c r="G44" s="165"/>
      <c r="I44" s="190"/>
    </row>
    <row r="45" spans="1:9" s="30" customFormat="1" x14ac:dyDescent="0.4">
      <c r="A45" s="194"/>
      <c r="B45" s="181" t="s">
        <v>375</v>
      </c>
      <c r="C45" s="181"/>
      <c r="E45" s="165"/>
      <c r="F45" s="165"/>
      <c r="G45" s="165"/>
      <c r="I45" s="190"/>
    </row>
    <row r="46" spans="1:9" s="30" customFormat="1" x14ac:dyDescent="0.4">
      <c r="A46" s="196">
        <v>15000</v>
      </c>
      <c r="B46" s="4" t="s">
        <v>369</v>
      </c>
      <c r="C46" s="181"/>
      <c r="E46" s="165"/>
      <c r="F46" s="165"/>
      <c r="G46" s="165"/>
      <c r="I46" s="190"/>
    </row>
    <row r="47" spans="1:9" s="30" customFormat="1" x14ac:dyDescent="0.4">
      <c r="A47" s="181"/>
      <c r="B47" s="4"/>
      <c r="C47" s="181"/>
      <c r="E47" s="165"/>
      <c r="F47" s="165"/>
      <c r="G47" s="165"/>
      <c r="I47" s="190"/>
    </row>
    <row r="48" spans="1:9" s="30" customFormat="1" ht="15" x14ac:dyDescent="0.35">
      <c r="A48" s="181" t="s">
        <v>164</v>
      </c>
      <c r="B48" s="30" t="s">
        <v>241</v>
      </c>
      <c r="C48" s="181"/>
      <c r="E48" s="165"/>
      <c r="F48" s="165"/>
      <c r="G48" s="165"/>
      <c r="I48" s="190"/>
    </row>
    <row r="49" spans="1:9" s="30" customFormat="1" ht="15" x14ac:dyDescent="0.35">
      <c r="A49" s="181"/>
      <c r="B49" s="181" t="s">
        <v>376</v>
      </c>
      <c r="C49" s="181"/>
      <c r="E49" s="165"/>
      <c r="F49" s="165"/>
      <c r="G49" s="165"/>
      <c r="I49" s="190"/>
    </row>
    <row r="50" spans="1:9" s="30" customFormat="1" x14ac:dyDescent="0.4">
      <c r="A50" s="181"/>
      <c r="B50" s="4" t="s">
        <v>369</v>
      </c>
      <c r="C50" s="181"/>
      <c r="E50" s="165"/>
      <c r="F50" s="165"/>
      <c r="G50" s="165"/>
      <c r="I50" s="190"/>
    </row>
    <row r="51" spans="1:9" s="30" customFormat="1" x14ac:dyDescent="0.4">
      <c r="A51" s="181"/>
      <c r="B51" s="4" t="s">
        <v>381</v>
      </c>
      <c r="C51" s="181"/>
      <c r="E51" s="165"/>
      <c r="F51" s="165"/>
      <c r="G51" s="165"/>
      <c r="I51" s="190"/>
    </row>
    <row r="52" spans="1:9" s="30" customFormat="1" ht="15" x14ac:dyDescent="0.35">
      <c r="A52" s="181"/>
      <c r="B52" s="181"/>
      <c r="C52" s="181"/>
      <c r="E52" s="165"/>
      <c r="F52" s="165"/>
      <c r="G52" s="165"/>
      <c r="I52" s="190"/>
    </row>
    <row r="53" spans="1:9" s="30" customFormat="1" ht="15" x14ac:dyDescent="0.35">
      <c r="A53" s="181"/>
      <c r="B53" s="181" t="s">
        <v>377</v>
      </c>
      <c r="C53" s="181"/>
      <c r="E53" s="165"/>
      <c r="F53" s="165"/>
      <c r="G53" s="165"/>
      <c r="I53" s="190"/>
    </row>
    <row r="54" spans="1:9" s="30" customFormat="1" x14ac:dyDescent="0.4">
      <c r="A54" s="181"/>
      <c r="B54" s="4" t="s">
        <v>382</v>
      </c>
      <c r="C54" s="181"/>
      <c r="E54" s="165"/>
      <c r="F54" s="165"/>
      <c r="G54" s="165"/>
      <c r="I54" s="190"/>
    </row>
    <row r="55" spans="1:9" s="30" customFormat="1" x14ac:dyDescent="0.4">
      <c r="A55" s="181"/>
      <c r="B55" s="4" t="s">
        <v>379</v>
      </c>
      <c r="C55" s="181"/>
      <c r="E55" s="165"/>
      <c r="F55" s="165"/>
      <c r="G55" s="165"/>
      <c r="I55" s="190"/>
    </row>
    <row r="56" spans="1:9" s="30" customFormat="1" x14ac:dyDescent="0.4">
      <c r="A56" s="181"/>
      <c r="B56" s="4"/>
      <c r="C56" s="181"/>
      <c r="E56" s="165"/>
      <c r="F56" s="165"/>
      <c r="G56" s="165"/>
      <c r="I56" s="190"/>
    </row>
    <row r="57" spans="1:9" s="30" customFormat="1" x14ac:dyDescent="0.4">
      <c r="A57" s="181"/>
      <c r="B57" s="181" t="s">
        <v>245</v>
      </c>
      <c r="C57" s="181"/>
      <c r="E57" s="165"/>
      <c r="F57" s="191"/>
      <c r="G57" s="15" t="s">
        <v>161</v>
      </c>
      <c r="I57" s="190"/>
    </row>
    <row r="58" spans="1:9" s="30" customFormat="1" x14ac:dyDescent="0.4">
      <c r="A58" s="181"/>
      <c r="B58" s="4" t="s">
        <v>369</v>
      </c>
      <c r="C58" s="181"/>
      <c r="E58" s="165"/>
      <c r="F58" s="186" t="s">
        <v>370</v>
      </c>
      <c r="G58" s="186" t="s">
        <v>371</v>
      </c>
      <c r="I58" s="190"/>
    </row>
    <row r="59" spans="1:9" s="30" customFormat="1" x14ac:dyDescent="0.4">
      <c r="A59" s="198" t="s">
        <v>165</v>
      </c>
      <c r="B59" s="4" t="s">
        <v>279</v>
      </c>
      <c r="C59" s="181"/>
      <c r="E59" s="165"/>
      <c r="F59" s="186"/>
      <c r="G59" s="186"/>
      <c r="I59" s="190"/>
    </row>
    <row r="60" spans="1:9" s="30" customFormat="1" x14ac:dyDescent="0.4">
      <c r="A60" s="198" t="s">
        <v>166</v>
      </c>
      <c r="B60" s="4" t="s">
        <v>167</v>
      </c>
      <c r="C60" s="181"/>
      <c r="E60" s="165"/>
      <c r="F60" s="186"/>
      <c r="G60" s="186"/>
      <c r="I60" s="190"/>
    </row>
    <row r="61" spans="1:9" s="30" customFormat="1" x14ac:dyDescent="0.4">
      <c r="A61" s="198" t="s">
        <v>168</v>
      </c>
      <c r="B61" s="4" t="s">
        <v>380</v>
      </c>
      <c r="C61" s="181"/>
      <c r="E61" s="165"/>
      <c r="F61" s="193"/>
      <c r="G61" s="193"/>
      <c r="I61" s="190"/>
    </row>
    <row r="62" spans="1:9" s="30" customFormat="1" thickBot="1" x14ac:dyDescent="0.4">
      <c r="A62" s="181"/>
      <c r="B62" s="181" t="s">
        <v>12</v>
      </c>
      <c r="C62" s="181"/>
      <c r="E62" s="165"/>
      <c r="F62" s="195"/>
      <c r="G62" s="195"/>
      <c r="I62" s="190"/>
    </row>
    <row r="63" spans="1:9" s="30" customFormat="1" ht="16.2" thickTop="1" x14ac:dyDescent="0.4">
      <c r="A63" s="181"/>
      <c r="B63" s="4"/>
      <c r="C63" s="181"/>
      <c r="E63" s="165"/>
      <c r="F63" s="165"/>
      <c r="G63" s="165"/>
      <c r="I63" s="190"/>
    </row>
    <row r="64" spans="1:9" s="30" customFormat="1" x14ac:dyDescent="0.4">
      <c r="A64" s="181"/>
      <c r="B64" s="181" t="s">
        <v>169</v>
      </c>
      <c r="C64" s="181"/>
      <c r="E64" s="165"/>
      <c r="F64" s="191"/>
      <c r="G64" s="15" t="s">
        <v>161</v>
      </c>
      <c r="I64" s="190"/>
    </row>
    <row r="65" spans="1:9" s="30" customFormat="1" x14ac:dyDescent="0.4">
      <c r="A65" s="181"/>
      <c r="B65" s="4" t="s">
        <v>369</v>
      </c>
      <c r="C65" s="181"/>
      <c r="E65" s="165"/>
      <c r="F65" s="186" t="s">
        <v>370</v>
      </c>
      <c r="G65" s="186" t="s">
        <v>371</v>
      </c>
      <c r="I65" s="190"/>
    </row>
    <row r="66" spans="1:9" s="30" customFormat="1" x14ac:dyDescent="0.4">
      <c r="A66" s="198">
        <v>33190</v>
      </c>
      <c r="B66" s="4" t="s">
        <v>102</v>
      </c>
      <c r="C66" s="181"/>
      <c r="E66" s="165"/>
      <c r="F66" s="193"/>
      <c r="G66" s="193"/>
      <c r="I66" s="190"/>
    </row>
    <row r="67" spans="1:9" s="30" customFormat="1" x14ac:dyDescent="0.4">
      <c r="A67" s="181"/>
      <c r="B67" s="4" t="s">
        <v>385</v>
      </c>
      <c r="C67" s="181"/>
      <c r="E67" s="165"/>
      <c r="F67" s="193"/>
      <c r="G67" s="193"/>
      <c r="I67" s="190"/>
    </row>
    <row r="68" spans="1:9" s="30" customFormat="1" x14ac:dyDescent="0.4">
      <c r="A68" s="181"/>
      <c r="B68" s="4" t="s">
        <v>170</v>
      </c>
      <c r="C68" s="181"/>
      <c r="E68" s="165"/>
      <c r="F68" s="193"/>
      <c r="G68" s="193"/>
      <c r="I68" s="190"/>
    </row>
    <row r="69" spans="1:9" s="30" customFormat="1" x14ac:dyDescent="0.4">
      <c r="A69" s="197"/>
      <c r="B69" s="4" t="s">
        <v>171</v>
      </c>
      <c r="C69" s="181"/>
      <c r="E69" s="165"/>
      <c r="F69" s="193"/>
      <c r="G69" s="193"/>
      <c r="I69" s="190"/>
    </row>
    <row r="70" spans="1:9" s="30" customFormat="1" thickBot="1" x14ac:dyDescent="0.4">
      <c r="A70" s="197"/>
      <c r="B70" s="181" t="s">
        <v>12</v>
      </c>
      <c r="C70" s="181"/>
      <c r="E70" s="165"/>
      <c r="F70" s="195"/>
      <c r="G70" s="195"/>
      <c r="I70" s="190"/>
    </row>
    <row r="71" spans="1:9" s="30" customFormat="1" thickTop="1" x14ac:dyDescent="0.35">
      <c r="A71" s="181"/>
      <c r="B71" s="181"/>
      <c r="C71" s="181"/>
      <c r="E71" s="165"/>
      <c r="F71" s="165"/>
      <c r="G71" s="165"/>
      <c r="I71" s="190"/>
    </row>
    <row r="72" spans="1:9" s="30" customFormat="1" x14ac:dyDescent="0.4">
      <c r="A72" s="181"/>
      <c r="B72" s="181" t="s">
        <v>386</v>
      </c>
      <c r="C72" s="181"/>
      <c r="E72" s="165"/>
      <c r="F72" s="191"/>
      <c r="G72" s="15" t="s">
        <v>161</v>
      </c>
      <c r="I72" s="190"/>
    </row>
    <row r="73" spans="1:9" s="30" customFormat="1" x14ac:dyDescent="0.4">
      <c r="A73" s="181"/>
      <c r="B73" s="4" t="s">
        <v>369</v>
      </c>
      <c r="C73" s="181"/>
      <c r="E73" s="165"/>
      <c r="F73" s="186" t="s">
        <v>370</v>
      </c>
      <c r="G73" s="186" t="s">
        <v>371</v>
      </c>
      <c r="I73" s="190"/>
    </row>
    <row r="74" spans="1:9" s="30" customFormat="1" x14ac:dyDescent="0.4">
      <c r="A74" s="198">
        <v>33240</v>
      </c>
      <c r="B74" s="4" t="s">
        <v>353</v>
      </c>
      <c r="C74" s="181"/>
      <c r="E74" s="165"/>
      <c r="F74" s="193"/>
      <c r="G74" s="193"/>
      <c r="I74" s="190"/>
    </row>
    <row r="75" spans="1:9" s="30" customFormat="1" x14ac:dyDescent="0.4">
      <c r="A75" s="197"/>
      <c r="B75" s="4" t="s">
        <v>383</v>
      </c>
      <c r="C75" s="181"/>
      <c r="E75" s="165"/>
      <c r="F75" s="193"/>
      <c r="G75" s="193"/>
      <c r="I75" s="190"/>
    </row>
    <row r="76" spans="1:9" s="30" customFormat="1" x14ac:dyDescent="0.4">
      <c r="A76" s="197"/>
      <c r="B76" s="4" t="s">
        <v>170</v>
      </c>
      <c r="C76" s="181"/>
      <c r="E76" s="165"/>
      <c r="F76" s="193"/>
      <c r="G76" s="193"/>
      <c r="I76" s="190"/>
    </row>
    <row r="77" spans="1:9" s="30" customFormat="1" x14ac:dyDescent="0.4">
      <c r="A77" s="197"/>
      <c r="B77" s="4" t="s">
        <v>171</v>
      </c>
      <c r="C77" s="181"/>
      <c r="E77" s="165"/>
      <c r="F77" s="193"/>
      <c r="G77" s="193"/>
      <c r="I77" s="190"/>
    </row>
    <row r="78" spans="1:9" s="30" customFormat="1" thickBot="1" x14ac:dyDescent="0.4">
      <c r="A78" s="181"/>
      <c r="B78" s="181" t="s">
        <v>12</v>
      </c>
      <c r="C78" s="181"/>
      <c r="E78" s="165"/>
      <c r="F78" s="195"/>
      <c r="G78" s="195"/>
      <c r="I78" s="190"/>
    </row>
    <row r="79" spans="1:9" s="30" customFormat="1" thickTop="1" x14ac:dyDescent="0.35">
      <c r="A79" s="181"/>
      <c r="B79" s="181"/>
      <c r="C79" s="181"/>
      <c r="E79" s="165"/>
      <c r="I79" s="190"/>
    </row>
    <row r="80" spans="1:9" s="30" customFormat="1" ht="15" x14ac:dyDescent="0.35">
      <c r="A80" s="181" t="s">
        <v>172</v>
      </c>
      <c r="B80" s="30" t="s">
        <v>307</v>
      </c>
      <c r="C80" s="181"/>
      <c r="E80" s="165"/>
      <c r="F80" s="165"/>
      <c r="G80" s="165"/>
      <c r="I80" s="190"/>
    </row>
    <row r="81" spans="1:9" s="30" customFormat="1" x14ac:dyDescent="0.4">
      <c r="A81" s="181"/>
      <c r="B81" s="4" t="s">
        <v>369</v>
      </c>
      <c r="C81" s="181"/>
      <c r="E81" s="165"/>
      <c r="F81" s="165"/>
      <c r="G81" s="165"/>
      <c r="I81" s="190"/>
    </row>
    <row r="82" spans="1:9" s="30" customFormat="1" x14ac:dyDescent="0.4">
      <c r="A82" s="181"/>
      <c r="B82" s="4" t="s">
        <v>390</v>
      </c>
      <c r="C82" s="181"/>
      <c r="E82" s="165"/>
      <c r="F82" s="165"/>
      <c r="G82" s="165"/>
      <c r="I82" s="190"/>
    </row>
    <row r="83" spans="1:9" s="30" customFormat="1" x14ac:dyDescent="0.4">
      <c r="A83" s="181"/>
      <c r="B83" s="4" t="s">
        <v>391</v>
      </c>
      <c r="C83" s="181"/>
      <c r="E83" s="165"/>
      <c r="F83" s="165"/>
      <c r="G83" s="165"/>
      <c r="I83" s="190"/>
    </row>
    <row r="84" spans="1:9" s="30" customFormat="1" ht="15" x14ac:dyDescent="0.35">
      <c r="A84" s="181"/>
      <c r="C84" s="181"/>
      <c r="E84" s="165"/>
      <c r="F84" s="165"/>
      <c r="G84" s="165"/>
      <c r="I84" s="190"/>
    </row>
    <row r="85" spans="1:9" s="30" customFormat="1" x14ac:dyDescent="0.4">
      <c r="A85" s="181" t="s">
        <v>173</v>
      </c>
      <c r="B85" s="30" t="s">
        <v>174</v>
      </c>
      <c r="C85" s="181"/>
      <c r="E85" s="165"/>
      <c r="F85" s="191"/>
      <c r="G85" s="15" t="s">
        <v>161</v>
      </c>
      <c r="I85" s="190"/>
    </row>
    <row r="86" spans="1:9" s="30" customFormat="1" x14ac:dyDescent="0.4">
      <c r="A86" s="181"/>
      <c r="B86" s="4" t="s">
        <v>369</v>
      </c>
      <c r="C86" s="181"/>
      <c r="E86" s="165"/>
      <c r="F86" s="186" t="s">
        <v>370</v>
      </c>
      <c r="G86" s="186" t="s">
        <v>371</v>
      </c>
      <c r="I86" s="190"/>
    </row>
    <row r="87" spans="1:9" s="30" customFormat="1" x14ac:dyDescent="0.4">
      <c r="A87" s="181"/>
      <c r="B87" s="4" t="s">
        <v>25</v>
      </c>
      <c r="C87" s="181"/>
      <c r="E87" s="165"/>
      <c r="F87" s="193"/>
      <c r="G87" s="193"/>
      <c r="I87" s="190"/>
    </row>
    <row r="88" spans="1:9" s="30" customFormat="1" x14ac:dyDescent="0.4">
      <c r="A88" s="181"/>
      <c r="B88" s="4" t="s">
        <v>38</v>
      </c>
      <c r="C88" s="181"/>
      <c r="E88" s="165"/>
      <c r="F88" s="193"/>
      <c r="G88" s="193"/>
      <c r="I88" s="190"/>
    </row>
    <row r="89" spans="1:9" s="30" customFormat="1" thickBot="1" x14ac:dyDescent="0.4">
      <c r="A89" s="181"/>
      <c r="B89" s="181" t="s">
        <v>12</v>
      </c>
      <c r="C89" s="181"/>
      <c r="E89" s="165"/>
      <c r="F89" s="195"/>
      <c r="G89" s="195"/>
      <c r="I89" s="190"/>
    </row>
    <row r="90" spans="1:9" s="30" customFormat="1" ht="16.2" thickTop="1" x14ac:dyDescent="0.4">
      <c r="A90" s="181"/>
      <c r="B90" s="4" t="s">
        <v>384</v>
      </c>
      <c r="C90" s="181"/>
      <c r="E90" s="165"/>
      <c r="F90" s="165"/>
      <c r="G90" s="165"/>
      <c r="I90" s="190"/>
    </row>
    <row r="91" spans="1:9" s="30" customFormat="1" ht="15" x14ac:dyDescent="0.35">
      <c r="A91" s="181"/>
      <c r="C91" s="181"/>
      <c r="E91" s="165"/>
      <c r="F91" s="165"/>
      <c r="G91" s="165"/>
      <c r="I91" s="190"/>
    </row>
    <row r="92" spans="1:9" s="30" customFormat="1" ht="15" x14ac:dyDescent="0.35">
      <c r="A92" s="181" t="s">
        <v>175</v>
      </c>
      <c r="B92" s="30" t="s">
        <v>337</v>
      </c>
      <c r="C92" s="181"/>
      <c r="E92" s="165"/>
      <c r="F92" s="165"/>
      <c r="G92" s="165"/>
      <c r="I92" s="190"/>
    </row>
    <row r="93" spans="1:9" s="30" customFormat="1" ht="15" x14ac:dyDescent="0.35">
      <c r="A93" s="181"/>
      <c r="B93" s="181" t="s">
        <v>176</v>
      </c>
      <c r="C93" s="181"/>
      <c r="E93" s="165"/>
      <c r="F93" s="165"/>
      <c r="G93" s="165"/>
      <c r="I93" s="190"/>
    </row>
    <row r="94" spans="1:9" s="30" customFormat="1" x14ac:dyDescent="0.4">
      <c r="A94" s="198">
        <v>32010</v>
      </c>
      <c r="B94" s="4" t="s">
        <v>392</v>
      </c>
      <c r="C94" s="181"/>
      <c r="E94" s="165"/>
      <c r="F94" s="165"/>
      <c r="G94" s="165"/>
      <c r="I94" s="190"/>
    </row>
    <row r="95" spans="1:9" s="30" customFormat="1" ht="15" x14ac:dyDescent="0.35">
      <c r="A95" s="181"/>
      <c r="B95" s="30" t="s">
        <v>393</v>
      </c>
      <c r="C95" s="181"/>
      <c r="E95" s="165"/>
      <c r="F95" s="165"/>
      <c r="G95" s="165"/>
      <c r="I95" s="190"/>
    </row>
    <row r="96" spans="1:9" s="30" customFormat="1" ht="15" x14ac:dyDescent="0.35">
      <c r="A96" s="181"/>
      <c r="C96" s="181"/>
      <c r="E96" s="165"/>
      <c r="F96" s="165"/>
      <c r="G96" s="165"/>
      <c r="I96" s="190"/>
    </row>
    <row r="97" spans="1:7" s="181" customFormat="1" ht="15" x14ac:dyDescent="0.35">
      <c r="B97" s="187" t="s">
        <v>356</v>
      </c>
      <c r="C97" s="187"/>
      <c r="D97" s="187"/>
      <c r="E97" s="187"/>
      <c r="F97" s="187"/>
    </row>
    <row r="98" spans="1:7" s="181" customFormat="1" x14ac:dyDescent="0.4">
      <c r="B98" s="4" t="s">
        <v>369</v>
      </c>
      <c r="C98" s="187"/>
      <c r="D98" s="187"/>
      <c r="E98" s="187"/>
      <c r="F98" s="187"/>
    </row>
    <row r="99" spans="1:7" s="181" customFormat="1" x14ac:dyDescent="0.4">
      <c r="B99" s="4"/>
      <c r="C99" s="187"/>
      <c r="D99" s="187"/>
      <c r="E99" s="187"/>
      <c r="F99" s="187"/>
    </row>
    <row r="100" spans="1:7" s="181" customFormat="1" ht="15" x14ac:dyDescent="0.35">
      <c r="B100" s="189" t="s">
        <v>178</v>
      </c>
      <c r="C100" s="199" t="s">
        <v>179</v>
      </c>
      <c r="D100" s="188" t="s">
        <v>180</v>
      </c>
      <c r="E100" s="199"/>
      <c r="F100" s="199" t="s">
        <v>181</v>
      </c>
      <c r="G100" s="199" t="s">
        <v>182</v>
      </c>
    </row>
    <row r="101" spans="1:7" s="181" customFormat="1" ht="15" x14ac:dyDescent="0.35">
      <c r="B101" s="200" t="s">
        <v>183</v>
      </c>
      <c r="C101" s="201"/>
      <c r="D101" s="202"/>
      <c r="E101" s="201"/>
      <c r="F101" s="201"/>
      <c r="G101" s="201"/>
    </row>
    <row r="102" spans="1:7" s="181" customFormat="1" ht="15" x14ac:dyDescent="0.35">
      <c r="B102" s="203"/>
      <c r="C102" s="201"/>
      <c r="D102" s="202"/>
      <c r="E102" s="201"/>
      <c r="F102" s="201"/>
      <c r="G102" s="201"/>
    </row>
    <row r="103" spans="1:7" s="181" customFormat="1" ht="15" x14ac:dyDescent="0.35">
      <c r="B103" s="203"/>
      <c r="C103" s="201"/>
      <c r="D103" s="202"/>
      <c r="E103" s="201"/>
      <c r="F103" s="201"/>
      <c r="G103" s="201"/>
    </row>
    <row r="104" spans="1:7" s="181" customFormat="1" ht="15" x14ac:dyDescent="0.35">
      <c r="B104" s="200" t="s">
        <v>184</v>
      </c>
      <c r="C104" s="201"/>
      <c r="D104" s="202"/>
      <c r="E104" s="201"/>
      <c r="F104" s="201"/>
      <c r="G104" s="201"/>
    </row>
    <row r="105" spans="1:7" s="181" customFormat="1" x14ac:dyDescent="0.35">
      <c r="B105" s="204"/>
      <c r="C105" s="201"/>
      <c r="D105" s="202"/>
      <c r="E105" s="201"/>
      <c r="F105" s="201"/>
      <c r="G105" s="201"/>
    </row>
    <row r="106" spans="1:7" s="181" customFormat="1" ht="16.2" thickBot="1" x14ac:dyDescent="0.4">
      <c r="B106" s="205"/>
      <c r="C106" s="206"/>
      <c r="D106" s="207"/>
      <c r="E106" s="206"/>
      <c r="F106" s="206"/>
      <c r="G106" s="206"/>
    </row>
    <row r="107" spans="1:7" s="181" customFormat="1" ht="16.2" thickTop="1" x14ac:dyDescent="0.35">
      <c r="B107" s="208"/>
      <c r="C107" s="187"/>
      <c r="D107" s="187"/>
      <c r="E107" s="187"/>
      <c r="F107" s="187"/>
      <c r="G107" s="187"/>
    </row>
    <row r="108" spans="1:7" s="181" customFormat="1" ht="15" x14ac:dyDescent="0.35">
      <c r="A108" s="181" t="s">
        <v>185</v>
      </c>
      <c r="B108" s="30" t="s">
        <v>43</v>
      </c>
      <c r="C108" s="187"/>
      <c r="D108" s="187"/>
      <c r="E108" s="187"/>
      <c r="F108" s="187"/>
      <c r="G108" s="187"/>
    </row>
    <row r="109" spans="1:7" s="181" customFormat="1" x14ac:dyDescent="0.4">
      <c r="B109" s="4" t="s">
        <v>369</v>
      </c>
      <c r="C109" s="187"/>
      <c r="D109" s="187"/>
      <c r="E109" s="187"/>
      <c r="F109" s="187"/>
      <c r="G109" s="187"/>
    </row>
    <row r="110" spans="1:7" s="181" customFormat="1" x14ac:dyDescent="0.35">
      <c r="B110" s="208" t="s">
        <v>394</v>
      </c>
      <c r="C110" s="187"/>
      <c r="D110" s="187"/>
      <c r="E110" s="187"/>
      <c r="F110" s="187"/>
      <c r="G110" s="187"/>
    </row>
    <row r="111" spans="1:7" s="181" customFormat="1" x14ac:dyDescent="0.35">
      <c r="B111" s="208"/>
      <c r="C111" s="187"/>
      <c r="D111" s="187"/>
      <c r="E111" s="187"/>
      <c r="F111" s="187"/>
      <c r="G111" s="187"/>
    </row>
    <row r="112" spans="1:7" s="181" customFormat="1" ht="15" x14ac:dyDescent="0.35">
      <c r="A112" s="181" t="s">
        <v>186</v>
      </c>
      <c r="B112" s="30" t="s">
        <v>395</v>
      </c>
      <c r="C112" s="187"/>
      <c r="D112" s="187"/>
      <c r="E112" s="187"/>
      <c r="F112" s="187"/>
      <c r="G112" s="187"/>
    </row>
    <row r="113" spans="2:7" s="181" customFormat="1" x14ac:dyDescent="0.35">
      <c r="B113" s="208" t="s">
        <v>396</v>
      </c>
    </row>
    <row r="114" spans="2:7" s="181" customFormat="1" x14ac:dyDescent="0.35">
      <c r="B114" s="208" t="s">
        <v>268</v>
      </c>
    </row>
    <row r="115" spans="2:7" s="181" customFormat="1" x14ac:dyDescent="0.4">
      <c r="G115" s="15" t="s">
        <v>187</v>
      </c>
    </row>
    <row r="116" spans="2:7" s="181" customFormat="1" ht="15" x14ac:dyDescent="0.35">
      <c r="B116" s="165" t="s">
        <v>74</v>
      </c>
      <c r="F116" s="186" t="s">
        <v>370</v>
      </c>
      <c r="G116" s="186" t="s">
        <v>371</v>
      </c>
    </row>
    <row r="117" spans="2:7" s="181" customFormat="1" ht="15" x14ac:dyDescent="0.35">
      <c r="B117" s="209" t="s">
        <v>188</v>
      </c>
      <c r="F117" s="186"/>
      <c r="G117" s="186"/>
    </row>
    <row r="118" spans="2:7" s="181" customFormat="1" x14ac:dyDescent="0.4">
      <c r="B118" s="210" t="s">
        <v>189</v>
      </c>
      <c r="F118" s="211"/>
      <c r="G118" s="211"/>
    </row>
    <row r="119" spans="2:7" s="181" customFormat="1" x14ac:dyDescent="0.4">
      <c r="B119" s="210" t="s">
        <v>367</v>
      </c>
      <c r="F119" s="212"/>
      <c r="G119" s="213"/>
    </row>
    <row r="120" spans="2:7" s="181" customFormat="1" x14ac:dyDescent="0.4">
      <c r="B120" s="210"/>
      <c r="F120" s="212"/>
      <c r="G120" s="213"/>
    </row>
    <row r="121" spans="2:7" s="181" customFormat="1" x14ac:dyDescent="0.4">
      <c r="B121" s="209" t="s">
        <v>190</v>
      </c>
      <c r="F121" s="212"/>
      <c r="G121" s="213"/>
    </row>
    <row r="122" spans="2:7" s="181" customFormat="1" x14ac:dyDescent="0.4">
      <c r="B122" s="210" t="s">
        <v>191</v>
      </c>
      <c r="F122" s="212"/>
      <c r="G122" s="213"/>
    </row>
    <row r="123" spans="2:7" s="181" customFormat="1" x14ac:dyDescent="0.4">
      <c r="B123" s="210" t="s">
        <v>192</v>
      </c>
      <c r="F123" s="212"/>
      <c r="G123" s="213"/>
    </row>
    <row r="124" spans="2:7" s="181" customFormat="1" x14ac:dyDescent="0.4">
      <c r="B124" s="210" t="s">
        <v>397</v>
      </c>
      <c r="F124" s="212"/>
      <c r="G124" s="213"/>
    </row>
    <row r="125" spans="2:7" s="181" customFormat="1" x14ac:dyDescent="0.4">
      <c r="B125" s="214" t="s">
        <v>193</v>
      </c>
      <c r="F125" s="212"/>
      <c r="G125" s="213"/>
    </row>
    <row r="126" spans="2:7" s="181" customFormat="1" x14ac:dyDescent="0.4">
      <c r="B126" s="210" t="s">
        <v>194</v>
      </c>
      <c r="F126" s="212"/>
      <c r="G126" s="213"/>
    </row>
    <row r="127" spans="2:7" s="181" customFormat="1" thickBot="1" x14ac:dyDescent="0.4">
      <c r="B127" s="187" t="s">
        <v>398</v>
      </c>
      <c r="C127" s="187"/>
      <c r="F127" s="215"/>
      <c r="G127" s="215"/>
    </row>
    <row r="128" spans="2:7" s="181" customFormat="1" ht="16.2" thickTop="1" x14ac:dyDescent="0.35">
      <c r="B128" s="208"/>
      <c r="C128" s="187"/>
      <c r="D128" s="187"/>
      <c r="E128" s="187"/>
      <c r="F128" s="187"/>
      <c r="G128" s="187"/>
    </row>
    <row r="129" spans="1:7" s="30" customFormat="1" ht="15" x14ac:dyDescent="0.35">
      <c r="A129" s="181" t="s">
        <v>387</v>
      </c>
      <c r="C129" s="181"/>
      <c r="D129" s="165"/>
      <c r="E129" s="165"/>
      <c r="F129" s="165"/>
    </row>
    <row r="130" spans="1:7" x14ac:dyDescent="0.4">
      <c r="A130" s="194"/>
      <c r="B130" s="194" t="s">
        <v>195</v>
      </c>
      <c r="C130" s="194"/>
      <c r="D130" s="6"/>
      <c r="E130" s="6"/>
      <c r="F130" s="6"/>
    </row>
    <row r="131" spans="1:7" x14ac:dyDescent="0.4">
      <c r="A131" s="194"/>
      <c r="B131" s="194" t="s">
        <v>269</v>
      </c>
      <c r="C131" s="194"/>
      <c r="D131" s="6"/>
      <c r="E131" s="6"/>
      <c r="F131" s="6"/>
    </row>
    <row r="132" spans="1:7" x14ac:dyDescent="0.4">
      <c r="A132" s="194"/>
      <c r="B132" s="6" t="s">
        <v>399</v>
      </c>
      <c r="C132" s="194"/>
    </row>
    <row r="133" spans="1:7" x14ac:dyDescent="0.4">
      <c r="A133" s="194"/>
      <c r="B133" s="6"/>
      <c r="C133" s="194"/>
      <c r="F133" s="191"/>
      <c r="G133" s="15" t="s">
        <v>161</v>
      </c>
    </row>
    <row r="134" spans="1:7" x14ac:dyDescent="0.4">
      <c r="A134" s="194"/>
      <c r="C134" s="194"/>
      <c r="F134" s="186" t="s">
        <v>370</v>
      </c>
      <c r="G134" s="186" t="s">
        <v>371</v>
      </c>
    </row>
    <row r="135" spans="1:7" x14ac:dyDescent="0.4">
      <c r="A135" s="194"/>
      <c r="B135" s="6" t="s">
        <v>197</v>
      </c>
      <c r="C135" s="194"/>
      <c r="F135" s="212"/>
      <c r="G135" s="212"/>
    </row>
    <row r="136" spans="1:7" x14ac:dyDescent="0.4">
      <c r="A136" s="194"/>
      <c r="B136" s="6" t="s">
        <v>198</v>
      </c>
      <c r="C136" s="194"/>
      <c r="F136" s="212"/>
      <c r="G136" s="212"/>
    </row>
    <row r="137" spans="1:7" x14ac:dyDescent="0.4">
      <c r="A137" s="194"/>
      <c r="B137" s="6" t="s">
        <v>199</v>
      </c>
      <c r="C137" s="194"/>
      <c r="F137" s="212"/>
      <c r="G137" s="212"/>
    </row>
    <row r="138" spans="1:7" x14ac:dyDescent="0.4">
      <c r="A138" s="194"/>
      <c r="B138" s="6" t="s">
        <v>200</v>
      </c>
      <c r="C138" s="194"/>
      <c r="F138" s="212"/>
      <c r="G138" s="212"/>
    </row>
    <row r="139" spans="1:7" ht="16.2" thickBot="1" x14ac:dyDescent="0.45">
      <c r="A139" s="194"/>
      <c r="B139" s="181" t="s">
        <v>12</v>
      </c>
      <c r="C139" s="194"/>
      <c r="F139" s="195"/>
      <c r="G139" s="195"/>
    </row>
    <row r="140" spans="1:7" ht="16.2" thickTop="1" x14ac:dyDescent="0.4">
      <c r="A140" s="194"/>
      <c r="B140" s="181"/>
      <c r="C140" s="194"/>
      <c r="E140" s="165"/>
      <c r="F140" s="165"/>
      <c r="G140" s="165"/>
    </row>
    <row r="141" spans="1:7" x14ac:dyDescent="0.4">
      <c r="A141" s="4"/>
      <c r="B141" s="181" t="s">
        <v>389</v>
      </c>
      <c r="C141" s="194"/>
      <c r="E141" s="165"/>
      <c r="F141" s="165"/>
      <c r="G141" s="165"/>
    </row>
    <row r="142" spans="1:7" x14ac:dyDescent="0.4">
      <c r="B142" s="194" t="s">
        <v>401</v>
      </c>
      <c r="C142" s="194"/>
      <c r="E142" s="165"/>
      <c r="F142" s="165"/>
      <c r="G142" s="165"/>
    </row>
    <row r="143" spans="1:7" x14ac:dyDescent="0.4">
      <c r="B143" s="194" t="s">
        <v>201</v>
      </c>
      <c r="C143" s="194"/>
      <c r="E143" s="165"/>
      <c r="F143" s="165"/>
      <c r="G143" s="165"/>
    </row>
    <row r="144" spans="1:7" x14ac:dyDescent="0.4">
      <c r="A144" s="194"/>
      <c r="B144" s="6"/>
      <c r="C144" s="194"/>
      <c r="F144" s="191"/>
      <c r="G144" s="15" t="s">
        <v>161</v>
      </c>
    </row>
    <row r="145" spans="1:7" x14ac:dyDescent="0.4">
      <c r="A145" s="194"/>
      <c r="B145" s="6" t="s">
        <v>197</v>
      </c>
      <c r="C145" s="194"/>
      <c r="F145" s="186" t="s">
        <v>370</v>
      </c>
      <c r="G145" s="186" t="s">
        <v>371</v>
      </c>
    </row>
    <row r="146" spans="1:7" x14ac:dyDescent="0.4">
      <c r="A146" s="194"/>
      <c r="B146" s="6" t="s">
        <v>198</v>
      </c>
      <c r="C146" s="194"/>
      <c r="F146" s="212"/>
      <c r="G146" s="212"/>
    </row>
    <row r="147" spans="1:7" x14ac:dyDescent="0.4">
      <c r="A147" s="194"/>
      <c r="B147" s="6" t="s">
        <v>199</v>
      </c>
      <c r="C147" s="194"/>
      <c r="F147" s="212"/>
      <c r="G147" s="212"/>
    </row>
    <row r="148" spans="1:7" x14ac:dyDescent="0.4">
      <c r="A148" s="194"/>
      <c r="B148" s="6" t="s">
        <v>200</v>
      </c>
      <c r="C148" s="194"/>
      <c r="F148" s="212"/>
      <c r="G148" s="212"/>
    </row>
    <row r="149" spans="1:7" ht="16.2" thickBot="1" x14ac:dyDescent="0.45">
      <c r="A149" s="194"/>
      <c r="B149" s="181" t="s">
        <v>12</v>
      </c>
      <c r="C149" s="194"/>
      <c r="F149" s="195"/>
      <c r="G149" s="195"/>
    </row>
    <row r="150" spans="1:7" ht="16.2" thickTop="1" x14ac:dyDescent="0.4">
      <c r="B150" s="194"/>
      <c r="C150" s="194"/>
      <c r="E150" s="165"/>
      <c r="F150" s="165"/>
      <c r="G150" s="165"/>
    </row>
    <row r="151" spans="1:7" x14ac:dyDescent="0.4">
      <c r="A151" s="4"/>
      <c r="B151" s="181" t="s">
        <v>402</v>
      </c>
      <c r="C151" s="194"/>
      <c r="E151" s="165"/>
      <c r="F151" s="165"/>
      <c r="G151" s="165"/>
    </row>
    <row r="152" spans="1:7" x14ac:dyDescent="0.4">
      <c r="B152" s="194" t="s">
        <v>403</v>
      </c>
      <c r="C152" s="194"/>
      <c r="E152" s="165"/>
      <c r="F152" s="165"/>
      <c r="G152" s="165"/>
    </row>
    <row r="153" spans="1:7" x14ac:dyDescent="0.4">
      <c r="B153" s="194" t="s">
        <v>404</v>
      </c>
      <c r="C153" s="194"/>
      <c r="E153" s="165"/>
      <c r="F153" s="165"/>
      <c r="G153" s="165"/>
    </row>
    <row r="154" spans="1:7" x14ac:dyDescent="0.4">
      <c r="A154" s="194"/>
      <c r="B154" s="6"/>
      <c r="C154" s="194"/>
      <c r="F154" s="191"/>
      <c r="G154" s="15" t="s">
        <v>161</v>
      </c>
    </row>
    <row r="155" spans="1:7" x14ac:dyDescent="0.4">
      <c r="A155" s="194"/>
      <c r="C155" s="194"/>
      <c r="F155" s="186" t="s">
        <v>370</v>
      </c>
      <c r="G155" s="186" t="s">
        <v>371</v>
      </c>
    </row>
    <row r="156" spans="1:7" x14ac:dyDescent="0.4">
      <c r="A156" s="194"/>
      <c r="B156" s="6" t="s">
        <v>197</v>
      </c>
      <c r="C156" s="194"/>
      <c r="F156" s="212"/>
      <c r="G156" s="212"/>
    </row>
    <row r="157" spans="1:7" x14ac:dyDescent="0.4">
      <c r="A157" s="194"/>
      <c r="B157" s="6" t="s">
        <v>198</v>
      </c>
      <c r="C157" s="194"/>
      <c r="F157" s="212"/>
      <c r="G157" s="212"/>
    </row>
    <row r="158" spans="1:7" x14ac:dyDescent="0.4">
      <c r="A158" s="194"/>
      <c r="B158" s="6" t="s">
        <v>405</v>
      </c>
      <c r="C158" s="194"/>
      <c r="F158" s="212"/>
      <c r="G158" s="212"/>
    </row>
    <row r="159" spans="1:7" x14ac:dyDescent="0.4">
      <c r="A159" s="194"/>
      <c r="B159" s="6" t="s">
        <v>200</v>
      </c>
      <c r="C159" s="194"/>
      <c r="F159" s="212"/>
      <c r="G159" s="212"/>
    </row>
    <row r="160" spans="1:7" ht="16.2" thickBot="1" x14ac:dyDescent="0.45">
      <c r="A160" s="194"/>
      <c r="B160" s="181" t="s">
        <v>12</v>
      </c>
      <c r="C160" s="194"/>
      <c r="F160" s="195"/>
      <c r="G160" s="195"/>
    </row>
    <row r="161" spans="1:9" ht="16.2" thickTop="1" x14ac:dyDescent="0.4">
      <c r="B161" s="194"/>
      <c r="C161" s="194"/>
      <c r="E161" s="165"/>
      <c r="F161" s="165"/>
      <c r="G161" s="165"/>
    </row>
    <row r="162" spans="1:9" x14ac:dyDescent="0.4">
      <c r="A162" s="4"/>
      <c r="B162" s="181" t="s">
        <v>406</v>
      </c>
      <c r="C162" s="194"/>
      <c r="E162" s="165"/>
      <c r="F162" s="165"/>
      <c r="G162" s="165"/>
    </row>
    <row r="163" spans="1:9" x14ac:dyDescent="0.4">
      <c r="B163" s="194" t="s">
        <v>412</v>
      </c>
      <c r="C163" s="194"/>
      <c r="E163" s="165"/>
      <c r="F163" s="165"/>
      <c r="G163" s="165"/>
    </row>
    <row r="164" spans="1:9" s="30" customFormat="1" ht="15" x14ac:dyDescent="0.35">
      <c r="A164" s="181"/>
      <c r="C164" s="181"/>
      <c r="E164" s="165"/>
      <c r="F164" s="165"/>
      <c r="G164" s="165"/>
      <c r="I164" s="190"/>
    </row>
    <row r="165" spans="1:9" s="181" customFormat="1" ht="15" x14ac:dyDescent="0.35">
      <c r="A165" s="187" t="s">
        <v>202</v>
      </c>
      <c r="B165" s="187"/>
      <c r="C165" s="187"/>
      <c r="D165" s="187"/>
      <c r="E165" s="187"/>
      <c r="F165" s="187"/>
    </row>
    <row r="166" spans="1:9" s="181" customFormat="1" x14ac:dyDescent="0.35">
      <c r="B166" s="208" t="s">
        <v>408</v>
      </c>
      <c r="C166" s="187"/>
      <c r="D166" s="187"/>
      <c r="E166" s="187"/>
      <c r="F166" s="187"/>
    </row>
    <row r="167" spans="1:9" s="181" customFormat="1" x14ac:dyDescent="0.35">
      <c r="B167" s="208" t="s">
        <v>409</v>
      </c>
      <c r="C167" s="187"/>
      <c r="D167" s="187"/>
      <c r="E167" s="187"/>
      <c r="F167" s="187"/>
    </row>
    <row r="168" spans="1:9" s="181" customFormat="1" x14ac:dyDescent="0.4">
      <c r="B168" s="187"/>
      <c r="C168" s="187"/>
      <c r="D168" s="187"/>
      <c r="F168" s="187"/>
      <c r="G168" s="15" t="s">
        <v>187</v>
      </c>
    </row>
    <row r="169" spans="1:9" s="181" customFormat="1" ht="15" x14ac:dyDescent="0.35">
      <c r="C169" s="187"/>
      <c r="D169" s="187"/>
      <c r="F169" s="186" t="s">
        <v>370</v>
      </c>
      <c r="G169" s="186" t="s">
        <v>371</v>
      </c>
    </row>
    <row r="170" spans="1:9" s="181" customFormat="1" x14ac:dyDescent="0.35">
      <c r="B170" s="208" t="s">
        <v>388</v>
      </c>
      <c r="C170" s="187"/>
      <c r="D170" s="187"/>
      <c r="F170" s="216"/>
      <c r="G170" s="216"/>
    </row>
    <row r="171" spans="1:9" s="181" customFormat="1" x14ac:dyDescent="0.35">
      <c r="B171" s="208" t="s">
        <v>203</v>
      </c>
      <c r="C171" s="187"/>
      <c r="D171" s="187"/>
      <c r="F171" s="216"/>
      <c r="G171" s="216"/>
    </row>
    <row r="172" spans="1:9" s="181" customFormat="1" x14ac:dyDescent="0.35">
      <c r="B172" s="208" t="s">
        <v>410</v>
      </c>
      <c r="C172" s="187"/>
      <c r="D172" s="187"/>
      <c r="F172" s="216"/>
      <c r="G172" s="216"/>
    </row>
    <row r="173" spans="1:9" s="181" customFormat="1" thickBot="1" x14ac:dyDescent="0.4">
      <c r="B173" s="187" t="s">
        <v>12</v>
      </c>
      <c r="C173" s="187"/>
      <c r="D173" s="187"/>
      <c r="F173" s="217"/>
      <c r="G173" s="217"/>
    </row>
    <row r="174" spans="1:9" s="181" customFormat="1" thickTop="1" x14ac:dyDescent="0.35">
      <c r="C174" s="187"/>
      <c r="D174" s="187"/>
      <c r="E174" s="187"/>
      <c r="F174" s="187"/>
    </row>
    <row r="175" spans="1:9" x14ac:dyDescent="0.4">
      <c r="A175" s="4"/>
      <c r="B175" s="181" t="s">
        <v>204</v>
      </c>
      <c r="C175" s="194"/>
      <c r="E175" s="165"/>
      <c r="F175" s="165"/>
      <c r="G175" s="165"/>
    </row>
    <row r="176" spans="1:9" x14ac:dyDescent="0.4">
      <c r="B176" s="194" t="s">
        <v>411</v>
      </c>
      <c r="C176" s="194"/>
      <c r="E176" s="165"/>
      <c r="F176" s="165"/>
      <c r="G176" s="165"/>
    </row>
    <row r="177" spans="1:14" x14ac:dyDescent="0.4">
      <c r="B177" s="194"/>
      <c r="C177" s="194"/>
      <c r="E177" s="165"/>
      <c r="F177" s="165"/>
      <c r="G177" s="165"/>
    </row>
    <row r="178" spans="1:14" x14ac:dyDescent="0.4">
      <c r="B178" s="181" t="s">
        <v>205</v>
      </c>
      <c r="C178" s="194"/>
      <c r="E178" s="165"/>
      <c r="F178" s="165"/>
      <c r="G178" s="165"/>
    </row>
    <row r="179" spans="1:14" x14ac:dyDescent="0.4">
      <c r="B179" s="194" t="s">
        <v>411</v>
      </c>
      <c r="C179" s="194"/>
      <c r="E179" s="165"/>
      <c r="F179" s="165"/>
      <c r="G179" s="165"/>
    </row>
    <row r="180" spans="1:14" x14ac:dyDescent="0.4">
      <c r="B180" s="194"/>
      <c r="C180" s="194"/>
      <c r="E180" s="165"/>
      <c r="F180" s="187"/>
      <c r="G180" s="15" t="s">
        <v>187</v>
      </c>
    </row>
    <row r="181" spans="1:14" x14ac:dyDescent="0.4">
      <c r="B181" s="194" t="s">
        <v>413</v>
      </c>
      <c r="C181" s="194"/>
      <c r="E181" s="165"/>
      <c r="F181" s="186" t="s">
        <v>370</v>
      </c>
      <c r="G181" s="186" t="s">
        <v>371</v>
      </c>
    </row>
    <row r="182" spans="1:14" x14ac:dyDescent="0.4">
      <c r="B182" s="194" t="s">
        <v>413</v>
      </c>
      <c r="C182" s="194"/>
      <c r="E182" s="165"/>
      <c r="F182" s="216"/>
      <c r="G182" s="216"/>
    </row>
    <row r="183" spans="1:14" ht="16.2" thickBot="1" x14ac:dyDescent="0.45">
      <c r="B183" s="187" t="s">
        <v>12</v>
      </c>
      <c r="C183" s="194"/>
      <c r="E183" s="165"/>
      <c r="F183" s="217"/>
      <c r="G183" s="217"/>
    </row>
    <row r="184" spans="1:14" ht="16.2" thickTop="1" x14ac:dyDescent="0.4">
      <c r="B184" s="194"/>
      <c r="C184" s="194"/>
      <c r="E184" s="165"/>
      <c r="F184" s="208"/>
      <c r="G184" s="208"/>
    </row>
    <row r="185" spans="1:14" x14ac:dyDescent="0.4">
      <c r="A185" s="4"/>
      <c r="B185" s="181" t="s">
        <v>414</v>
      </c>
      <c r="C185" s="194"/>
      <c r="E185" s="165"/>
      <c r="F185" s="165"/>
      <c r="G185" s="165"/>
    </row>
    <row r="186" spans="1:14" x14ac:dyDescent="0.4">
      <c r="B186" s="194" t="s">
        <v>412</v>
      </c>
      <c r="C186" s="194"/>
      <c r="E186" s="165"/>
      <c r="F186" s="165"/>
      <c r="G186" s="165"/>
    </row>
    <row r="187" spans="1:14" s="181" customFormat="1" ht="15" x14ac:dyDescent="0.35">
      <c r="B187" s="281"/>
      <c r="C187" s="187"/>
      <c r="D187" s="187"/>
      <c r="E187" s="187"/>
      <c r="F187" s="187"/>
    </row>
    <row r="188" spans="1:14" s="181" customFormat="1" ht="15" x14ac:dyDescent="0.35">
      <c r="A188" s="181" t="s">
        <v>206</v>
      </c>
      <c r="B188" s="181" t="s">
        <v>251</v>
      </c>
      <c r="C188" s="187"/>
      <c r="D188" s="187"/>
      <c r="E188" s="187"/>
      <c r="F188" s="187"/>
    </row>
    <row r="189" spans="1:14" s="181" customFormat="1" x14ac:dyDescent="0.35">
      <c r="B189" s="208" t="s">
        <v>415</v>
      </c>
      <c r="C189" s="187"/>
      <c r="D189" s="187"/>
      <c r="E189" s="187"/>
      <c r="F189" s="187"/>
    </row>
    <row r="190" spans="1:14" s="181" customFormat="1" x14ac:dyDescent="0.35">
      <c r="B190" s="208" t="s">
        <v>252</v>
      </c>
      <c r="C190" s="187"/>
      <c r="D190" s="187"/>
      <c r="E190" s="187"/>
      <c r="F190" s="187"/>
    </row>
    <row r="191" spans="1:14" s="181" customFormat="1" x14ac:dyDescent="0.35">
      <c r="B191" s="208" t="s">
        <v>416</v>
      </c>
      <c r="C191" s="187"/>
      <c r="D191" s="187"/>
      <c r="E191" s="187"/>
      <c r="F191" s="187"/>
    </row>
    <row r="192" spans="1:14" s="181" customFormat="1" x14ac:dyDescent="0.4">
      <c r="B192" s="145"/>
      <c r="D192" s="218"/>
      <c r="G192" s="15" t="s">
        <v>187</v>
      </c>
      <c r="H192" s="219"/>
      <c r="I192" s="182"/>
      <c r="J192" s="182"/>
      <c r="K192" s="182"/>
      <c r="L192" s="182"/>
      <c r="M192" s="182"/>
      <c r="N192" s="182"/>
    </row>
    <row r="193" spans="1:17" s="181" customFormat="1" ht="15" x14ac:dyDescent="0.35">
      <c r="B193" s="145" t="s">
        <v>253</v>
      </c>
      <c r="D193" s="218"/>
      <c r="F193" s="186" t="s">
        <v>370</v>
      </c>
      <c r="G193" s="186" t="s">
        <v>371</v>
      </c>
      <c r="H193" s="220"/>
    </row>
    <row r="194" spans="1:17" s="181" customFormat="1" x14ac:dyDescent="0.4">
      <c r="B194" s="187" t="s">
        <v>251</v>
      </c>
      <c r="C194" s="208"/>
      <c r="F194" s="212"/>
      <c r="G194" s="213"/>
    </row>
    <row r="195" spans="1:17" s="181" customFormat="1" x14ac:dyDescent="0.4">
      <c r="B195" s="221" t="s">
        <v>33</v>
      </c>
      <c r="C195" s="208"/>
      <c r="F195" s="212"/>
      <c r="G195" s="213"/>
    </row>
    <row r="196" spans="1:17" s="181" customFormat="1" x14ac:dyDescent="0.4">
      <c r="B196" s="221" t="s">
        <v>207</v>
      </c>
      <c r="C196" s="208"/>
      <c r="F196" s="212"/>
      <c r="G196" s="213"/>
    </row>
    <row r="197" spans="1:17" s="181" customFormat="1" x14ac:dyDescent="0.4">
      <c r="B197" s="221" t="s">
        <v>417</v>
      </c>
      <c r="C197" s="208"/>
      <c r="F197" s="222"/>
      <c r="G197" s="223"/>
    </row>
    <row r="198" spans="1:17" s="181" customFormat="1" x14ac:dyDescent="0.4">
      <c r="B198" s="208"/>
      <c r="C198" s="208"/>
      <c r="F198" s="222"/>
      <c r="G198" s="223"/>
    </row>
    <row r="199" spans="1:17" s="181" customFormat="1" x14ac:dyDescent="0.4">
      <c r="B199" s="187" t="s">
        <v>418</v>
      </c>
      <c r="C199" s="208"/>
      <c r="F199" s="222"/>
      <c r="G199" s="223"/>
    </row>
    <row r="200" spans="1:17" s="181" customFormat="1" x14ac:dyDescent="0.4">
      <c r="B200" s="221" t="s">
        <v>208</v>
      </c>
      <c r="C200" s="208"/>
      <c r="F200" s="222"/>
      <c r="G200" s="223"/>
    </row>
    <row r="201" spans="1:17" s="181" customFormat="1" x14ac:dyDescent="0.4">
      <c r="B201" s="221" t="s">
        <v>209</v>
      </c>
      <c r="C201" s="208"/>
      <c r="F201" s="222"/>
      <c r="G201" s="223"/>
    </row>
    <row r="202" spans="1:17" s="181" customFormat="1" x14ac:dyDescent="0.4">
      <c r="B202" s="221" t="s">
        <v>254</v>
      </c>
      <c r="C202" s="208"/>
      <c r="F202" s="222"/>
      <c r="G202" s="223"/>
    </row>
    <row r="203" spans="1:17" s="181" customFormat="1" x14ac:dyDescent="0.35">
      <c r="B203" s="221" t="s">
        <v>255</v>
      </c>
      <c r="C203" s="187"/>
      <c r="F203" s="224"/>
      <c r="G203" s="223"/>
    </row>
    <row r="204" spans="1:17" s="181" customFormat="1" thickBot="1" x14ac:dyDescent="0.4">
      <c r="B204" s="187" t="s">
        <v>12</v>
      </c>
      <c r="C204" s="187"/>
      <c r="F204" s="217"/>
      <c r="G204" s="225"/>
    </row>
    <row r="205" spans="1:17" s="181" customFormat="1" thickTop="1" x14ac:dyDescent="0.35">
      <c r="B205" s="281"/>
      <c r="C205" s="187"/>
      <c r="D205" s="187"/>
      <c r="E205" s="187"/>
      <c r="F205" s="187"/>
    </row>
    <row r="206" spans="1:17" s="228" customFormat="1" ht="19.8" x14ac:dyDescent="0.5">
      <c r="A206" s="181" t="s">
        <v>210</v>
      </c>
      <c r="B206" s="181" t="s">
        <v>211</v>
      </c>
      <c r="C206" s="226"/>
      <c r="D206" s="226"/>
      <c r="E206" s="226"/>
      <c r="F206" s="226"/>
      <c r="G206" s="226"/>
      <c r="H206" s="226"/>
      <c r="I206" s="226"/>
      <c r="J206" s="226"/>
      <c r="K206" s="226"/>
      <c r="L206" s="4"/>
      <c r="M206" s="227"/>
      <c r="N206" s="194"/>
      <c r="O206" s="194"/>
      <c r="P206" s="194"/>
      <c r="Q206" s="194"/>
    </row>
    <row r="207" spans="1:17" s="181" customFormat="1" x14ac:dyDescent="0.4">
      <c r="B207" s="194" t="s">
        <v>419</v>
      </c>
      <c r="C207" s="187"/>
      <c r="D207" s="187"/>
      <c r="E207" s="187"/>
      <c r="F207" s="187"/>
    </row>
    <row r="208" spans="1:17" s="181" customFormat="1" x14ac:dyDescent="0.4">
      <c r="B208" s="208" t="s">
        <v>420</v>
      </c>
      <c r="C208" s="187"/>
      <c r="D208" s="187"/>
      <c r="E208" s="187"/>
      <c r="F208" s="187"/>
      <c r="G208" s="15"/>
    </row>
    <row r="209" spans="1:17" s="181" customFormat="1" x14ac:dyDescent="0.4">
      <c r="B209" s="208" t="s">
        <v>421</v>
      </c>
      <c r="C209" s="187"/>
      <c r="D209" s="187"/>
      <c r="E209" s="187"/>
      <c r="F209" s="187"/>
      <c r="G209" s="15"/>
    </row>
    <row r="210" spans="1:17" s="181" customFormat="1" x14ac:dyDescent="0.4">
      <c r="B210" s="208"/>
      <c r="C210" s="187"/>
      <c r="D210" s="187"/>
      <c r="F210" s="187"/>
      <c r="G210" s="15" t="s">
        <v>187</v>
      </c>
    </row>
    <row r="211" spans="1:17" s="181" customFormat="1" ht="15" x14ac:dyDescent="0.35">
      <c r="B211" s="145" t="s">
        <v>212</v>
      </c>
      <c r="F211" s="186" t="s">
        <v>370</v>
      </c>
      <c r="G211" s="186" t="s">
        <v>371</v>
      </c>
    </row>
    <row r="212" spans="1:17" s="194" customFormat="1" x14ac:dyDescent="0.4">
      <c r="B212" s="208" t="s">
        <v>213</v>
      </c>
      <c r="F212" s="216"/>
      <c r="G212" s="216"/>
    </row>
    <row r="213" spans="1:17" s="194" customFormat="1" x14ac:dyDescent="0.4">
      <c r="B213" s="208" t="s">
        <v>422</v>
      </c>
      <c r="F213" s="216"/>
      <c r="G213" s="216"/>
    </row>
    <row r="214" spans="1:17" s="194" customFormat="1" x14ac:dyDescent="0.4">
      <c r="B214" s="208" t="s">
        <v>423</v>
      </c>
      <c r="F214" s="216"/>
      <c r="G214" s="216"/>
    </row>
    <row r="215" spans="1:17" s="194" customFormat="1" x14ac:dyDescent="0.4">
      <c r="B215" s="208" t="s">
        <v>215</v>
      </c>
      <c r="F215" s="229"/>
      <c r="G215" s="229"/>
    </row>
    <row r="216" spans="1:17" s="194" customFormat="1" x14ac:dyDescent="0.4">
      <c r="B216" s="208" t="s">
        <v>215</v>
      </c>
      <c r="F216" s="229"/>
      <c r="G216" s="229"/>
    </row>
    <row r="217" spans="1:17" s="181" customFormat="1" thickBot="1" x14ac:dyDescent="0.4">
      <c r="B217" s="281" t="s">
        <v>12</v>
      </c>
      <c r="C217" s="187"/>
      <c r="F217" s="217"/>
      <c r="G217" s="217"/>
    </row>
    <row r="218" spans="1:17" s="181" customFormat="1" thickTop="1" x14ac:dyDescent="0.35">
      <c r="B218" s="281"/>
      <c r="C218" s="187"/>
      <c r="D218" s="187"/>
      <c r="E218" s="187"/>
      <c r="F218" s="187"/>
    </row>
    <row r="219" spans="1:17" s="228" customFormat="1" ht="19.8" x14ac:dyDescent="0.5">
      <c r="A219" s="181" t="s">
        <v>216</v>
      </c>
      <c r="B219" s="181" t="s">
        <v>217</v>
      </c>
      <c r="C219" s="226"/>
      <c r="D219" s="226"/>
      <c r="E219" s="226"/>
      <c r="F219" s="226"/>
      <c r="G219" s="226"/>
      <c r="H219" s="226"/>
      <c r="I219" s="226"/>
      <c r="J219" s="226"/>
      <c r="K219" s="226"/>
      <c r="L219" s="4"/>
      <c r="M219" s="227"/>
      <c r="N219" s="194"/>
      <c r="O219" s="194"/>
      <c r="P219" s="194"/>
      <c r="Q219" s="194"/>
    </row>
    <row r="220" spans="1:17" s="181" customFormat="1" x14ac:dyDescent="0.4">
      <c r="B220" s="194" t="s">
        <v>424</v>
      </c>
      <c r="C220" s="187"/>
      <c r="D220" s="187"/>
      <c r="E220" s="187"/>
      <c r="F220" s="187"/>
    </row>
    <row r="221" spans="1:17" s="181" customFormat="1" x14ac:dyDescent="0.4">
      <c r="B221" s="208" t="s">
        <v>400</v>
      </c>
      <c r="C221" s="187"/>
      <c r="D221" s="187"/>
      <c r="E221" s="187"/>
      <c r="F221" s="187"/>
      <c r="G221" s="15"/>
    </row>
    <row r="222" spans="1:17" s="181" customFormat="1" x14ac:dyDescent="0.4">
      <c r="B222" s="208"/>
      <c r="C222" s="187"/>
      <c r="D222" s="187"/>
      <c r="F222" s="187"/>
      <c r="G222" s="15" t="s">
        <v>187</v>
      </c>
    </row>
    <row r="223" spans="1:17" s="181" customFormat="1" ht="15" x14ac:dyDescent="0.35">
      <c r="B223" s="145" t="s">
        <v>212</v>
      </c>
      <c r="F223" s="186" t="s">
        <v>370</v>
      </c>
      <c r="G223" s="186" t="s">
        <v>371</v>
      </c>
    </row>
    <row r="224" spans="1:17" s="194" customFormat="1" x14ac:dyDescent="0.4">
      <c r="B224" s="208" t="s">
        <v>213</v>
      </c>
      <c r="F224" s="216"/>
      <c r="G224" s="216"/>
    </row>
    <row r="225" spans="1:7" s="194" customFormat="1" x14ac:dyDescent="0.4">
      <c r="B225" s="208" t="s">
        <v>422</v>
      </c>
      <c r="F225" s="216"/>
      <c r="G225" s="216"/>
    </row>
    <row r="226" spans="1:7" s="194" customFormat="1" x14ac:dyDescent="0.4">
      <c r="B226" s="208" t="s">
        <v>214</v>
      </c>
      <c r="F226" s="216"/>
      <c r="G226" s="216"/>
    </row>
    <row r="227" spans="1:7" s="194" customFormat="1" x14ac:dyDescent="0.4">
      <c r="B227" s="208" t="s">
        <v>215</v>
      </c>
      <c r="F227" s="229"/>
      <c r="G227" s="229"/>
    </row>
    <row r="228" spans="1:7" s="194" customFormat="1" x14ac:dyDescent="0.4">
      <c r="B228" s="208" t="s">
        <v>215</v>
      </c>
      <c r="F228" s="229"/>
      <c r="G228" s="229"/>
    </row>
    <row r="229" spans="1:7" s="181" customFormat="1" thickBot="1" x14ac:dyDescent="0.4">
      <c r="B229" s="281" t="s">
        <v>12</v>
      </c>
      <c r="C229" s="187"/>
      <c r="F229" s="217"/>
      <c r="G229" s="217"/>
    </row>
    <row r="230" spans="1:7" s="181" customFormat="1" thickTop="1" x14ac:dyDescent="0.35">
      <c r="B230" s="281"/>
      <c r="C230" s="187"/>
      <c r="D230" s="187"/>
      <c r="E230" s="187"/>
      <c r="F230" s="187"/>
    </row>
    <row r="231" spans="1:7" s="181" customFormat="1" ht="15" x14ac:dyDescent="0.35">
      <c r="A231" s="181" t="s">
        <v>218</v>
      </c>
      <c r="B231" s="187" t="s">
        <v>425</v>
      </c>
      <c r="C231" s="187"/>
      <c r="D231" s="187"/>
      <c r="E231" s="187"/>
      <c r="F231" s="187"/>
    </row>
    <row r="232" spans="1:7" s="181" customFormat="1" x14ac:dyDescent="0.4">
      <c r="B232" s="208" t="s">
        <v>426</v>
      </c>
      <c r="C232" s="187"/>
      <c r="D232" s="187"/>
      <c r="E232" s="187"/>
      <c r="F232" s="187"/>
      <c r="G232" s="15"/>
    </row>
    <row r="233" spans="1:7" s="181" customFormat="1" x14ac:dyDescent="0.4">
      <c r="B233" s="208" t="s">
        <v>427</v>
      </c>
      <c r="C233" s="187"/>
      <c r="D233" s="187"/>
      <c r="E233" s="187"/>
      <c r="F233" s="187"/>
      <c r="G233" s="15"/>
    </row>
    <row r="234" spans="1:7" s="181" customFormat="1" x14ac:dyDescent="0.4">
      <c r="B234" s="208"/>
      <c r="C234" s="187"/>
      <c r="D234" s="187"/>
      <c r="F234" s="187"/>
      <c r="G234" s="15" t="s">
        <v>187</v>
      </c>
    </row>
    <row r="235" spans="1:7" s="181" customFormat="1" ht="15" x14ac:dyDescent="0.35">
      <c r="B235" s="181" t="s">
        <v>74</v>
      </c>
      <c r="C235" s="187"/>
      <c r="D235" s="187"/>
      <c r="F235" s="186" t="s">
        <v>370</v>
      </c>
      <c r="G235" s="186" t="s">
        <v>371</v>
      </c>
    </row>
    <row r="236" spans="1:7" s="181" customFormat="1" x14ac:dyDescent="0.35">
      <c r="B236" s="208" t="s">
        <v>428</v>
      </c>
      <c r="C236" s="187"/>
      <c r="D236" s="187"/>
      <c r="F236" s="216"/>
      <c r="G236" s="216"/>
    </row>
    <row r="237" spans="1:7" s="181" customFormat="1" x14ac:dyDescent="0.35">
      <c r="B237" s="208" t="s">
        <v>219</v>
      </c>
      <c r="C237" s="187"/>
      <c r="D237" s="187"/>
      <c r="F237" s="216"/>
      <c r="G237" s="216"/>
    </row>
    <row r="238" spans="1:7" s="181" customFormat="1" x14ac:dyDescent="0.35">
      <c r="B238" s="208" t="s">
        <v>220</v>
      </c>
      <c r="C238" s="187"/>
      <c r="D238" s="187"/>
      <c r="F238" s="216"/>
      <c r="G238" s="216"/>
    </row>
    <row r="239" spans="1:7" s="181" customFormat="1" thickBot="1" x14ac:dyDescent="0.4">
      <c r="B239" s="187" t="s">
        <v>12</v>
      </c>
      <c r="C239" s="187"/>
      <c r="D239" s="187"/>
      <c r="F239" s="217"/>
      <c r="G239" s="217"/>
    </row>
    <row r="240" spans="1:7" s="181" customFormat="1" thickTop="1" x14ac:dyDescent="0.35">
      <c r="B240" s="281"/>
      <c r="C240" s="187"/>
      <c r="D240" s="187"/>
      <c r="E240" s="187"/>
      <c r="F240" s="187"/>
    </row>
    <row r="241" spans="1:7" s="181" customFormat="1" ht="15" x14ac:dyDescent="0.35">
      <c r="A241" s="181" t="s">
        <v>221</v>
      </c>
      <c r="B241" s="187" t="s">
        <v>222</v>
      </c>
      <c r="C241" s="187"/>
      <c r="D241" s="187"/>
      <c r="E241" s="187"/>
      <c r="F241" s="187"/>
    </row>
    <row r="242" spans="1:7" s="181" customFormat="1" x14ac:dyDescent="0.35">
      <c r="B242" s="208" t="s">
        <v>407</v>
      </c>
      <c r="C242" s="187"/>
      <c r="D242" s="187"/>
      <c r="E242" s="187"/>
      <c r="F242" s="187"/>
    </row>
    <row r="243" spans="1:7" s="181" customFormat="1" x14ac:dyDescent="0.4">
      <c r="B243" s="208" t="s">
        <v>429</v>
      </c>
      <c r="C243" s="187"/>
      <c r="D243" s="187"/>
      <c r="E243" s="187"/>
      <c r="F243" s="187"/>
      <c r="G243" s="15" t="s">
        <v>187</v>
      </c>
    </row>
    <row r="244" spans="1:7" s="181" customFormat="1" x14ac:dyDescent="0.35">
      <c r="B244" s="208"/>
      <c r="C244" s="187"/>
      <c r="D244" s="187"/>
      <c r="E244" s="187"/>
      <c r="F244" s="186" t="s">
        <v>370</v>
      </c>
      <c r="G244" s="186" t="s">
        <v>371</v>
      </c>
    </row>
    <row r="245" spans="1:7" s="181" customFormat="1" x14ac:dyDescent="0.35">
      <c r="B245" s="208" t="s">
        <v>270</v>
      </c>
      <c r="C245" s="187"/>
      <c r="D245" s="187"/>
      <c r="E245" s="187"/>
      <c r="F245" s="186"/>
      <c r="G245" s="186"/>
    </row>
    <row r="246" spans="1:7" s="181" customFormat="1" x14ac:dyDescent="0.35">
      <c r="B246" s="208" t="s">
        <v>271</v>
      </c>
      <c r="C246" s="187"/>
      <c r="D246" s="187"/>
      <c r="E246" s="187"/>
      <c r="F246" s="216"/>
      <c r="G246" s="216"/>
    </row>
    <row r="247" spans="1:7" s="181" customFormat="1" thickBot="1" x14ac:dyDescent="0.4">
      <c r="B247" s="187" t="s">
        <v>272</v>
      </c>
      <c r="C247" s="187"/>
      <c r="D247" s="187"/>
      <c r="F247" s="217"/>
      <c r="G247" s="217"/>
    </row>
    <row r="248" spans="1:7" s="181" customFormat="1" ht="16.2" thickTop="1" x14ac:dyDescent="0.35">
      <c r="B248" s="208"/>
      <c r="C248" s="187"/>
      <c r="D248" s="187"/>
      <c r="E248" s="187"/>
      <c r="F248" s="187"/>
    </row>
    <row r="249" spans="1:7" s="181" customFormat="1" ht="15" x14ac:dyDescent="0.35">
      <c r="A249" s="181" t="s">
        <v>223</v>
      </c>
      <c r="B249" s="230" t="s">
        <v>224</v>
      </c>
      <c r="C249" s="187"/>
      <c r="D249" s="187"/>
      <c r="E249" s="187"/>
      <c r="F249" s="187"/>
    </row>
    <row r="250" spans="1:7" s="181" customFormat="1" x14ac:dyDescent="0.35">
      <c r="A250" s="198">
        <v>34200</v>
      </c>
      <c r="B250" s="208" t="s">
        <v>430</v>
      </c>
      <c r="C250" s="187"/>
      <c r="D250" s="187"/>
      <c r="E250" s="187"/>
      <c r="F250" s="187"/>
    </row>
    <row r="251" spans="1:7" s="181" customFormat="1" ht="13.95" customHeight="1" x14ac:dyDescent="0.35">
      <c r="B251" s="208"/>
      <c r="C251" s="187"/>
      <c r="D251" s="187"/>
      <c r="E251" s="187"/>
      <c r="F251" s="187"/>
    </row>
    <row r="252" spans="1:7" s="181" customFormat="1" ht="15" x14ac:dyDescent="0.35">
      <c r="A252" s="181" t="s">
        <v>225</v>
      </c>
      <c r="B252" s="230" t="s">
        <v>431</v>
      </c>
      <c r="C252" s="187"/>
      <c r="D252" s="187"/>
      <c r="E252" s="187"/>
      <c r="F252" s="187"/>
    </row>
    <row r="253" spans="1:7" s="181" customFormat="1" x14ac:dyDescent="0.4">
      <c r="B253" s="208" t="s">
        <v>432</v>
      </c>
      <c r="C253" s="187"/>
      <c r="D253" s="187"/>
      <c r="E253" s="187"/>
      <c r="F253" s="187"/>
      <c r="G253" s="15" t="s">
        <v>187</v>
      </c>
    </row>
    <row r="254" spans="1:7" s="181" customFormat="1" ht="15" x14ac:dyDescent="0.35">
      <c r="B254" s="181" t="s">
        <v>74</v>
      </c>
      <c r="C254" s="187"/>
      <c r="D254" s="187"/>
      <c r="E254" s="187"/>
      <c r="F254" s="186" t="s">
        <v>371</v>
      </c>
      <c r="G254" s="186" t="s">
        <v>433</v>
      </c>
    </row>
    <row r="255" spans="1:7" s="181" customFormat="1" ht="15" x14ac:dyDescent="0.35">
      <c r="C255" s="187"/>
      <c r="D255" s="187"/>
      <c r="E255" s="165"/>
      <c r="F255" s="186"/>
      <c r="G255" s="186"/>
    </row>
    <row r="256" spans="1:7" s="181" customFormat="1" ht="15" x14ac:dyDescent="0.35">
      <c r="C256" s="187"/>
      <c r="D256" s="187"/>
      <c r="E256" s="165"/>
      <c r="F256" s="186"/>
      <c r="G256" s="186"/>
    </row>
    <row r="257" spans="1:7" s="181" customFormat="1" thickBot="1" x14ac:dyDescent="0.4">
      <c r="B257" s="181" t="s">
        <v>12</v>
      </c>
      <c r="C257" s="187"/>
      <c r="D257" s="187"/>
      <c r="E257" s="165"/>
      <c r="F257" s="195"/>
      <c r="G257" s="195"/>
    </row>
    <row r="258" spans="1:7" s="181" customFormat="1" thickTop="1" x14ac:dyDescent="0.35">
      <c r="C258" s="187"/>
      <c r="D258" s="187"/>
      <c r="E258" s="165"/>
      <c r="F258" s="165"/>
      <c r="G258" s="165"/>
    </row>
    <row r="259" spans="1:7" s="181" customFormat="1" x14ac:dyDescent="0.35">
      <c r="A259" s="181" t="s">
        <v>226</v>
      </c>
      <c r="B259" s="208" t="s">
        <v>434</v>
      </c>
      <c r="C259" s="187"/>
      <c r="D259" s="187"/>
      <c r="E259" s="187"/>
      <c r="F259" s="187"/>
    </row>
    <row r="260" spans="1:7" s="181" customFormat="1" ht="15" x14ac:dyDescent="0.35">
      <c r="B260" s="281"/>
      <c r="C260" s="187"/>
      <c r="D260" s="187"/>
      <c r="E260" s="187"/>
      <c r="F260" s="187"/>
    </row>
    <row r="261" spans="1:7" s="181" customFormat="1" x14ac:dyDescent="0.4">
      <c r="A261" s="231" t="s">
        <v>435</v>
      </c>
      <c r="B261" s="232"/>
      <c r="C261" s="233"/>
      <c r="D261" s="233"/>
      <c r="E261" s="233"/>
      <c r="F261" s="233"/>
      <c r="G261" s="234"/>
    </row>
    <row r="262" spans="1:7" s="181" customFormat="1" x14ac:dyDescent="0.4">
      <c r="A262" s="235" t="s">
        <v>436</v>
      </c>
      <c r="B262" s="281"/>
      <c r="C262" s="187"/>
      <c r="D262" s="187"/>
      <c r="E262" s="187"/>
      <c r="F262" s="187"/>
      <c r="G262" s="236"/>
    </row>
    <row r="263" spans="1:7" s="181" customFormat="1" x14ac:dyDescent="0.4">
      <c r="A263" s="237"/>
      <c r="B263" s="238"/>
      <c r="C263" s="202"/>
      <c r="D263" s="202"/>
      <c r="E263" s="202"/>
      <c r="F263" s="202"/>
      <c r="G263" s="239"/>
    </row>
    <row r="264" spans="1:7" s="181" customFormat="1" ht="15" x14ac:dyDescent="0.35">
      <c r="B264" s="281"/>
      <c r="C264" s="187"/>
      <c r="D264" s="187"/>
      <c r="E264" s="187"/>
      <c r="F264" s="187"/>
    </row>
    <row r="265" spans="1:7" s="181" customFormat="1" ht="15" x14ac:dyDescent="0.35">
      <c r="B265" s="281"/>
      <c r="C265" s="187"/>
      <c r="D265" s="187"/>
      <c r="E265" s="187"/>
      <c r="F265" s="187"/>
    </row>
    <row r="266" spans="1:7" s="181" customFormat="1" ht="15" x14ac:dyDescent="0.35">
      <c r="B266" s="281"/>
      <c r="C266" s="187"/>
      <c r="D266" s="187"/>
      <c r="E266" s="187"/>
      <c r="F266" s="187"/>
    </row>
    <row r="267" spans="1:7" s="181" customFormat="1" ht="15" x14ac:dyDescent="0.35">
      <c r="B267" s="281"/>
      <c r="C267" s="187"/>
      <c r="D267" s="187"/>
      <c r="E267" s="187"/>
      <c r="F267" s="187"/>
    </row>
    <row r="268" spans="1:7" s="181" customFormat="1" ht="15" x14ac:dyDescent="0.35">
      <c r="B268" s="281"/>
      <c r="C268" s="187"/>
      <c r="D268" s="187"/>
      <c r="E268" s="187"/>
      <c r="F268" s="187"/>
    </row>
    <row r="269" spans="1:7" s="181" customFormat="1" ht="15" x14ac:dyDescent="0.35">
      <c r="B269" s="281"/>
      <c r="C269" s="187"/>
      <c r="D269" s="187"/>
      <c r="E269" s="187"/>
      <c r="F269" s="187"/>
    </row>
    <row r="270" spans="1:7" s="181" customFormat="1" ht="15" x14ac:dyDescent="0.35">
      <c r="B270" s="281"/>
      <c r="C270" s="187"/>
      <c r="D270" s="187"/>
      <c r="E270" s="187"/>
      <c r="F270" s="187"/>
    </row>
    <row r="271" spans="1:7" s="181" customFormat="1" ht="15" x14ac:dyDescent="0.35">
      <c r="B271" s="281"/>
      <c r="C271" s="187"/>
      <c r="D271" s="187"/>
      <c r="E271" s="187"/>
      <c r="F271" s="187"/>
    </row>
    <row r="272" spans="1:7" s="181" customFormat="1" ht="15" x14ac:dyDescent="0.35">
      <c r="B272" s="281"/>
      <c r="C272" s="187"/>
      <c r="D272" s="187"/>
      <c r="E272" s="187"/>
      <c r="F272" s="187"/>
    </row>
    <row r="273" spans="2:6" s="181" customFormat="1" ht="15" x14ac:dyDescent="0.35">
      <c r="B273" s="281"/>
      <c r="C273" s="187"/>
      <c r="D273" s="187"/>
      <c r="E273" s="187"/>
      <c r="F273" s="187"/>
    </row>
    <row r="274" spans="2:6" s="181" customFormat="1" ht="15" x14ac:dyDescent="0.35">
      <c r="B274" s="281"/>
      <c r="C274" s="187"/>
      <c r="D274" s="187"/>
      <c r="E274" s="187"/>
      <c r="F274" s="187"/>
    </row>
    <row r="275" spans="2:6" s="181" customFormat="1" ht="15" x14ac:dyDescent="0.35">
      <c r="B275" s="281"/>
      <c r="C275" s="187"/>
      <c r="D275" s="187"/>
      <c r="E275" s="187"/>
      <c r="F275" s="187"/>
    </row>
    <row r="276" spans="2:6" s="181" customFormat="1" ht="15" x14ac:dyDescent="0.35">
      <c r="B276" s="281"/>
      <c r="C276" s="187"/>
      <c r="D276" s="187"/>
      <c r="E276" s="187"/>
      <c r="F276" s="187"/>
    </row>
    <row r="277" spans="2:6" s="181" customFormat="1" ht="15" x14ac:dyDescent="0.35">
      <c r="B277" s="281"/>
      <c r="C277" s="187"/>
      <c r="D277" s="187"/>
      <c r="E277" s="187"/>
      <c r="F277" s="187"/>
    </row>
    <row r="278" spans="2:6" s="181" customFormat="1" ht="15" x14ac:dyDescent="0.35">
      <c r="B278" s="281"/>
      <c r="C278" s="187"/>
      <c r="D278" s="187"/>
      <c r="E278" s="187"/>
      <c r="F278" s="187"/>
    </row>
    <row r="279" spans="2:6" s="181" customFormat="1" ht="15" x14ac:dyDescent="0.35">
      <c r="B279" s="281"/>
      <c r="C279" s="187"/>
      <c r="D279" s="187"/>
      <c r="E279" s="187"/>
      <c r="F279" s="187"/>
    </row>
    <row r="280" spans="2:6" s="181" customFormat="1" ht="15" x14ac:dyDescent="0.35">
      <c r="B280" s="281"/>
      <c r="C280" s="187"/>
      <c r="D280" s="187"/>
      <c r="E280" s="187"/>
      <c r="F280" s="187"/>
    </row>
    <row r="281" spans="2:6" s="181" customFormat="1" ht="15" x14ac:dyDescent="0.35">
      <c r="B281" s="281"/>
      <c r="C281" s="187"/>
      <c r="D281" s="187"/>
      <c r="E281" s="187"/>
      <c r="F281" s="187"/>
    </row>
    <row r="282" spans="2:6" s="181" customFormat="1" ht="15" x14ac:dyDescent="0.35">
      <c r="B282" s="281"/>
      <c r="C282" s="187"/>
      <c r="D282" s="187"/>
      <c r="E282" s="187"/>
      <c r="F282" s="187"/>
    </row>
    <row r="283" spans="2:6" s="181" customFormat="1" ht="15" x14ac:dyDescent="0.35">
      <c r="B283" s="281"/>
      <c r="C283" s="187"/>
      <c r="D283" s="187"/>
      <c r="E283" s="187"/>
      <c r="F283" s="187"/>
    </row>
    <row r="284" spans="2:6" s="181" customFormat="1" ht="15" x14ac:dyDescent="0.35">
      <c r="B284" s="281"/>
      <c r="C284" s="187"/>
      <c r="D284" s="187"/>
      <c r="E284" s="187"/>
      <c r="F284" s="187"/>
    </row>
    <row r="285" spans="2:6" s="181" customFormat="1" ht="15" x14ac:dyDescent="0.35">
      <c r="B285" s="281"/>
      <c r="C285" s="187"/>
      <c r="D285" s="187"/>
      <c r="E285" s="187"/>
      <c r="F285" s="187"/>
    </row>
    <row r="286" spans="2:6" s="181" customFormat="1" ht="15" x14ac:dyDescent="0.35">
      <c r="B286" s="281"/>
      <c r="C286" s="187"/>
      <c r="D286" s="187"/>
      <c r="E286" s="187"/>
      <c r="F286" s="187"/>
    </row>
    <row r="287" spans="2:6" s="181" customFormat="1" ht="15" x14ac:dyDescent="0.35">
      <c r="B287" s="281"/>
      <c r="C287" s="187"/>
      <c r="D287" s="187"/>
      <c r="E287" s="187"/>
      <c r="F287" s="187"/>
    </row>
    <row r="288" spans="2:6" s="181" customFormat="1" ht="15" x14ac:dyDescent="0.35">
      <c r="B288" s="281"/>
      <c r="C288" s="187"/>
      <c r="D288" s="187"/>
      <c r="E288" s="187"/>
      <c r="F288" s="187"/>
    </row>
    <row r="289" spans="2:6" s="181" customFormat="1" ht="15" x14ac:dyDescent="0.35">
      <c r="B289" s="281"/>
      <c r="C289" s="187"/>
      <c r="D289" s="187"/>
      <c r="E289" s="187"/>
      <c r="F289" s="187"/>
    </row>
    <row r="290" spans="2:6" s="181" customFormat="1" ht="15" x14ac:dyDescent="0.35">
      <c r="B290" s="281"/>
      <c r="C290" s="187"/>
      <c r="D290" s="187"/>
      <c r="E290" s="187"/>
      <c r="F290" s="187"/>
    </row>
    <row r="291" spans="2:6" s="181" customFormat="1" ht="15" x14ac:dyDescent="0.35">
      <c r="B291" s="281"/>
      <c r="C291" s="187"/>
      <c r="D291" s="187"/>
      <c r="E291" s="187"/>
      <c r="F291" s="187"/>
    </row>
    <row r="292" spans="2:6" s="181" customFormat="1" ht="15" x14ac:dyDescent="0.35">
      <c r="B292" s="281"/>
      <c r="C292" s="187"/>
      <c r="D292" s="187"/>
      <c r="E292" s="187"/>
      <c r="F292" s="187"/>
    </row>
    <row r="293" spans="2:6" s="181" customFormat="1" ht="15" x14ac:dyDescent="0.35">
      <c r="B293" s="281"/>
      <c r="C293" s="187"/>
      <c r="D293" s="187"/>
      <c r="E293" s="187"/>
      <c r="F293" s="187"/>
    </row>
    <row r="294" spans="2:6" s="181" customFormat="1" ht="15" x14ac:dyDescent="0.35">
      <c r="B294" s="281"/>
      <c r="C294" s="187"/>
      <c r="D294" s="187"/>
      <c r="E294" s="187"/>
      <c r="F294" s="187"/>
    </row>
    <row r="295" spans="2:6" s="181" customFormat="1" ht="15" x14ac:dyDescent="0.35">
      <c r="B295" s="281"/>
      <c r="C295" s="187"/>
      <c r="D295" s="187"/>
      <c r="E295" s="187"/>
      <c r="F295" s="187"/>
    </row>
    <row r="296" spans="2:6" s="181" customFormat="1" ht="15" x14ac:dyDescent="0.35">
      <c r="B296" s="281"/>
      <c r="C296" s="187"/>
      <c r="D296" s="187"/>
      <c r="E296" s="187"/>
      <c r="F296" s="187"/>
    </row>
    <row r="297" spans="2:6" s="181" customFormat="1" ht="15" x14ac:dyDescent="0.35">
      <c r="B297" s="281"/>
      <c r="C297" s="187"/>
      <c r="D297" s="187"/>
      <c r="E297" s="187"/>
      <c r="F297" s="187"/>
    </row>
    <row r="298" spans="2:6" s="181" customFormat="1" ht="15" x14ac:dyDescent="0.35">
      <c r="B298" s="281"/>
      <c r="C298" s="187"/>
      <c r="D298" s="187"/>
      <c r="E298" s="187"/>
      <c r="F298" s="187"/>
    </row>
    <row r="299" spans="2:6" s="181" customFormat="1" ht="15" x14ac:dyDescent="0.35">
      <c r="B299" s="281"/>
      <c r="C299" s="187"/>
      <c r="D299" s="187"/>
      <c r="E299" s="187"/>
      <c r="F299" s="187"/>
    </row>
    <row r="300" spans="2:6" s="181" customFormat="1" ht="15" x14ac:dyDescent="0.35">
      <c r="B300" s="281"/>
      <c r="C300" s="187"/>
      <c r="D300" s="187"/>
      <c r="E300" s="187"/>
      <c r="F300" s="187"/>
    </row>
    <row r="301" spans="2:6" s="181" customFormat="1" ht="15" x14ac:dyDescent="0.35">
      <c r="B301" s="281"/>
      <c r="C301" s="187"/>
      <c r="D301" s="187"/>
      <c r="E301" s="187"/>
      <c r="F301" s="187"/>
    </row>
    <row r="302" spans="2:6" s="181" customFormat="1" ht="15" x14ac:dyDescent="0.35">
      <c r="B302" s="281"/>
      <c r="C302" s="187"/>
      <c r="D302" s="187"/>
      <c r="E302" s="187"/>
      <c r="F302" s="187"/>
    </row>
    <row r="303" spans="2:6" s="181" customFormat="1" ht="15" x14ac:dyDescent="0.35">
      <c r="B303" s="281"/>
      <c r="C303" s="187"/>
      <c r="D303" s="187"/>
      <c r="E303" s="187"/>
      <c r="F303" s="187"/>
    </row>
    <row r="304" spans="2:6" s="181" customFormat="1" ht="15" x14ac:dyDescent="0.35">
      <c r="B304" s="281"/>
      <c r="C304" s="187"/>
      <c r="D304" s="187"/>
      <c r="E304" s="187"/>
      <c r="F304" s="187"/>
    </row>
    <row r="305" spans="2:6" s="181" customFormat="1" ht="15" x14ac:dyDescent="0.35">
      <c r="B305" s="281"/>
      <c r="C305" s="187"/>
      <c r="D305" s="187"/>
      <c r="E305" s="187"/>
      <c r="F305" s="187"/>
    </row>
    <row r="306" spans="2:6" s="181" customFormat="1" ht="15" x14ac:dyDescent="0.35">
      <c r="B306" s="281"/>
      <c r="C306" s="187"/>
      <c r="D306" s="187"/>
      <c r="E306" s="187"/>
      <c r="F306" s="187"/>
    </row>
    <row r="307" spans="2:6" s="181" customFormat="1" ht="15" x14ac:dyDescent="0.35">
      <c r="B307" s="281"/>
      <c r="C307" s="187"/>
      <c r="D307" s="187"/>
      <c r="E307" s="187"/>
      <c r="F307" s="187"/>
    </row>
    <row r="308" spans="2:6" s="181" customFormat="1" ht="15" x14ac:dyDescent="0.35">
      <c r="B308" s="281"/>
      <c r="C308" s="187"/>
      <c r="D308" s="187"/>
      <c r="E308" s="187"/>
      <c r="F308" s="187"/>
    </row>
    <row r="309" spans="2:6" s="181" customFormat="1" ht="15" x14ac:dyDescent="0.35">
      <c r="B309" s="281"/>
      <c r="C309" s="187"/>
      <c r="D309" s="187"/>
      <c r="E309" s="187"/>
      <c r="F309" s="187"/>
    </row>
    <row r="310" spans="2:6" s="181" customFormat="1" ht="15" x14ac:dyDescent="0.35">
      <c r="B310" s="281"/>
      <c r="C310" s="187"/>
      <c r="D310" s="187"/>
      <c r="E310" s="187"/>
      <c r="F310" s="187"/>
    </row>
    <row r="311" spans="2:6" s="181" customFormat="1" ht="15" x14ac:dyDescent="0.35">
      <c r="B311" s="281"/>
      <c r="C311" s="187"/>
      <c r="D311" s="187"/>
      <c r="E311" s="187"/>
      <c r="F311" s="187"/>
    </row>
    <row r="312" spans="2:6" s="181" customFormat="1" ht="15" x14ac:dyDescent="0.35">
      <c r="B312" s="281"/>
      <c r="C312" s="187"/>
      <c r="D312" s="187"/>
      <c r="E312" s="187"/>
      <c r="F312" s="187"/>
    </row>
    <row r="313" spans="2:6" s="181" customFormat="1" ht="15" x14ac:dyDescent="0.35">
      <c r="B313" s="281"/>
      <c r="C313" s="187"/>
      <c r="D313" s="187"/>
      <c r="E313" s="187"/>
      <c r="F313" s="187"/>
    </row>
    <row r="314" spans="2:6" s="181" customFormat="1" ht="15" x14ac:dyDescent="0.35">
      <c r="B314" s="281"/>
      <c r="C314" s="187"/>
      <c r="D314" s="187"/>
      <c r="E314" s="187"/>
      <c r="F314" s="187"/>
    </row>
    <row r="315" spans="2:6" s="181" customFormat="1" ht="15" x14ac:dyDescent="0.35">
      <c r="B315" s="281"/>
      <c r="C315" s="187"/>
      <c r="D315" s="187"/>
      <c r="E315" s="187"/>
      <c r="F315" s="187"/>
    </row>
    <row r="316" spans="2:6" s="181" customFormat="1" ht="15" x14ac:dyDescent="0.35">
      <c r="B316" s="281"/>
      <c r="C316" s="187"/>
      <c r="D316" s="187"/>
      <c r="E316" s="187"/>
      <c r="F316" s="187"/>
    </row>
    <row r="317" spans="2:6" s="181" customFormat="1" ht="15" x14ac:dyDescent="0.35">
      <c r="B317" s="281"/>
      <c r="C317" s="187"/>
      <c r="D317" s="187"/>
      <c r="E317" s="187"/>
      <c r="F317" s="187"/>
    </row>
    <row r="318" spans="2:6" s="181" customFormat="1" ht="15" x14ac:dyDescent="0.35">
      <c r="B318" s="281"/>
      <c r="C318" s="187"/>
      <c r="D318" s="187"/>
      <c r="E318" s="187"/>
      <c r="F318" s="187"/>
    </row>
    <row r="319" spans="2:6" s="181" customFormat="1" ht="15" x14ac:dyDescent="0.35">
      <c r="B319" s="281"/>
      <c r="C319" s="187"/>
      <c r="D319" s="187"/>
      <c r="E319" s="187"/>
      <c r="F319" s="187"/>
    </row>
    <row r="320" spans="2:6" s="181" customFormat="1" ht="15" x14ac:dyDescent="0.35">
      <c r="B320" s="281"/>
      <c r="C320" s="187"/>
      <c r="D320" s="187"/>
      <c r="E320" s="187"/>
      <c r="F320" s="187"/>
    </row>
    <row r="321" spans="2:6" s="181" customFormat="1" ht="15" x14ac:dyDescent="0.35">
      <c r="B321" s="281"/>
      <c r="C321" s="187"/>
      <c r="D321" s="187"/>
      <c r="E321" s="187"/>
      <c r="F321" s="187"/>
    </row>
    <row r="322" spans="2:6" s="181" customFormat="1" ht="15" x14ac:dyDescent="0.35">
      <c r="B322" s="281"/>
      <c r="C322" s="187"/>
      <c r="D322" s="187"/>
      <c r="E322" s="187"/>
      <c r="F322" s="187"/>
    </row>
    <row r="323" spans="2:6" s="181" customFormat="1" ht="15" x14ac:dyDescent="0.35">
      <c r="B323" s="281"/>
      <c r="C323" s="187"/>
      <c r="D323" s="187"/>
      <c r="E323" s="187"/>
      <c r="F323" s="187"/>
    </row>
    <row r="324" spans="2:6" s="181" customFormat="1" ht="15" x14ac:dyDescent="0.35">
      <c r="B324" s="281"/>
      <c r="C324" s="187"/>
      <c r="D324" s="187"/>
      <c r="E324" s="187"/>
      <c r="F324" s="187"/>
    </row>
    <row r="325" spans="2:6" s="181" customFormat="1" ht="15" x14ac:dyDescent="0.35">
      <c r="B325" s="281"/>
      <c r="C325" s="187"/>
      <c r="D325" s="187"/>
      <c r="E325" s="187"/>
      <c r="F325" s="187"/>
    </row>
    <row r="326" spans="2:6" s="181" customFormat="1" ht="15" x14ac:dyDescent="0.35">
      <c r="B326" s="281"/>
      <c r="C326" s="187"/>
      <c r="D326" s="187"/>
      <c r="E326" s="187"/>
      <c r="F326" s="187"/>
    </row>
    <row r="327" spans="2:6" s="181" customFormat="1" ht="15" x14ac:dyDescent="0.35">
      <c r="B327" s="281"/>
      <c r="C327" s="187"/>
      <c r="D327" s="187"/>
      <c r="E327" s="187"/>
      <c r="F327" s="187"/>
    </row>
    <row r="328" spans="2:6" s="181" customFormat="1" ht="15" x14ac:dyDescent="0.35">
      <c r="B328" s="281"/>
      <c r="C328" s="187"/>
      <c r="D328" s="187"/>
      <c r="E328" s="187"/>
      <c r="F328" s="187"/>
    </row>
    <row r="329" spans="2:6" s="181" customFormat="1" ht="15" x14ac:dyDescent="0.35">
      <c r="B329" s="281"/>
      <c r="C329" s="187"/>
      <c r="D329" s="187"/>
      <c r="E329" s="187"/>
      <c r="F329" s="187"/>
    </row>
    <row r="330" spans="2:6" s="181" customFormat="1" ht="15" x14ac:dyDescent="0.35">
      <c r="B330" s="281"/>
      <c r="C330" s="187"/>
      <c r="D330" s="187"/>
      <c r="E330" s="187"/>
      <c r="F330" s="187"/>
    </row>
    <row r="331" spans="2:6" s="181" customFormat="1" ht="15" x14ac:dyDescent="0.35">
      <c r="B331" s="281"/>
      <c r="C331" s="187"/>
      <c r="D331" s="187"/>
      <c r="E331" s="187"/>
      <c r="F331" s="187"/>
    </row>
    <row r="332" spans="2:6" s="181" customFormat="1" ht="15" x14ac:dyDescent="0.35">
      <c r="B332" s="281"/>
      <c r="C332" s="187"/>
      <c r="D332" s="187"/>
      <c r="E332" s="187"/>
      <c r="F332" s="187"/>
    </row>
    <row r="333" spans="2:6" s="181" customFormat="1" ht="15" x14ac:dyDescent="0.35">
      <c r="B333" s="281"/>
      <c r="C333" s="187"/>
      <c r="D333" s="187"/>
      <c r="E333" s="187"/>
      <c r="F333" s="187"/>
    </row>
    <row r="334" spans="2:6" s="181" customFormat="1" ht="15" x14ac:dyDescent="0.35">
      <c r="B334" s="281"/>
      <c r="C334" s="187"/>
      <c r="D334" s="187"/>
      <c r="E334" s="187"/>
      <c r="F334" s="187"/>
    </row>
    <row r="335" spans="2:6" s="181" customFormat="1" ht="15" x14ac:dyDescent="0.35">
      <c r="B335" s="281"/>
      <c r="C335" s="187"/>
      <c r="D335" s="187"/>
      <c r="E335" s="187"/>
      <c r="F335" s="187"/>
    </row>
    <row r="336" spans="2:6" s="181" customFormat="1" ht="15" x14ac:dyDescent="0.35">
      <c r="B336" s="281"/>
      <c r="C336" s="187"/>
      <c r="D336" s="187"/>
      <c r="E336" s="187"/>
      <c r="F336" s="187"/>
    </row>
    <row r="337" spans="3:6" s="181" customFormat="1" ht="15" x14ac:dyDescent="0.35">
      <c r="C337" s="187"/>
      <c r="D337" s="187"/>
      <c r="E337" s="187"/>
      <c r="F337" s="187"/>
    </row>
    <row r="340" spans="3:6" s="181" customFormat="1" ht="15" x14ac:dyDescent="0.35"/>
    <row r="341" spans="3:6" s="181" customFormat="1" ht="15" x14ac:dyDescent="0.35"/>
    <row r="342" spans="3:6" s="181" customFormat="1" ht="15" x14ac:dyDescent="0.35"/>
    <row r="343" spans="3:6" s="181" customFormat="1" ht="15" x14ac:dyDescent="0.35"/>
  </sheetData>
  <protectedRanges>
    <protectedRange sqref="B253" name="Range3"/>
  </protectedRanges>
  <pageMargins left="0.7" right="0.7" top="0.75" bottom="0.75" header="0.3" footer="0.3"/>
  <pageSetup paperSize="9" scale="98" orientation="portrait" r:id="rId1"/>
  <rowBreaks count="3" manualBreakCount="3">
    <brk id="140" max="6" man="1"/>
    <brk id="187" max="6" man="1"/>
    <brk id="229"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92"/>
  <sheetViews>
    <sheetView tabSelected="1" view="pageBreakPreview" topLeftCell="A40" zoomScale="115" zoomScaleNormal="100" zoomScaleSheetLayoutView="115" zoomScalePageLayoutView="90" workbookViewId="0">
      <selection activeCell="E188" sqref="E188"/>
    </sheetView>
  </sheetViews>
  <sheetFormatPr defaultColWidth="8.88671875" defaultRowHeight="15.6" x14ac:dyDescent="0.4"/>
  <cols>
    <col min="1" max="1" width="7.33203125" style="181" customWidth="1"/>
    <col min="2" max="2" width="16.33203125" style="4" customWidth="1"/>
    <col min="3" max="3" width="13.5546875" style="4" customWidth="1"/>
    <col min="4" max="4" width="2.5546875" style="4" customWidth="1"/>
    <col min="5" max="5" width="16" style="4" customWidth="1"/>
    <col min="6" max="6" width="14.109375" style="4" customWidth="1"/>
    <col min="7" max="7" width="11.109375" style="246" customWidth="1"/>
    <col min="8" max="8" width="13" style="4" customWidth="1"/>
    <col min="9" max="9" width="3.33203125" style="4" customWidth="1"/>
    <col min="10" max="10" width="12.33203125" style="4" customWidth="1"/>
    <col min="11" max="11" width="12.5546875" style="4" customWidth="1"/>
    <col min="12" max="12" width="12.33203125" style="4" customWidth="1"/>
    <col min="13" max="13" width="13.88671875" style="4" customWidth="1"/>
    <col min="14" max="16384" width="8.88671875" style="4"/>
  </cols>
  <sheetData>
    <row r="1" spans="1:8" x14ac:dyDescent="0.4">
      <c r="D1" s="182"/>
    </row>
    <row r="2" spans="1:8" x14ac:dyDescent="0.4">
      <c r="A2" s="4"/>
      <c r="D2" s="182" t="s">
        <v>296</v>
      </c>
    </row>
    <row r="3" spans="1:8" x14ac:dyDescent="0.4">
      <c r="A3" s="4"/>
      <c r="D3" s="182" t="s">
        <v>297</v>
      </c>
    </row>
    <row r="4" spans="1:8" x14ac:dyDescent="0.4">
      <c r="A4" s="4"/>
      <c r="D4" s="182" t="s">
        <v>227</v>
      </c>
    </row>
    <row r="5" spans="1:8" x14ac:dyDescent="0.4">
      <c r="A5" s="4"/>
      <c r="D5" s="182" t="s">
        <v>357</v>
      </c>
    </row>
    <row r="6" spans="1:8" ht="31.2" customHeight="1" x14ac:dyDescent="0.4">
      <c r="A6" s="322" t="s">
        <v>437</v>
      </c>
      <c r="B6" s="322"/>
      <c r="C6" s="322"/>
      <c r="D6" s="322"/>
      <c r="E6" s="322"/>
      <c r="F6" s="322"/>
      <c r="G6" s="322"/>
      <c r="H6" s="322"/>
    </row>
    <row r="7" spans="1:8" x14ac:dyDescent="0.4">
      <c r="A7" s="4"/>
      <c r="D7" s="182"/>
    </row>
    <row r="8" spans="1:8" x14ac:dyDescent="0.4">
      <c r="A8" s="181" t="s">
        <v>160</v>
      </c>
      <c r="B8" s="30" t="s">
        <v>69</v>
      </c>
    </row>
    <row r="9" spans="1:8" x14ac:dyDescent="0.4">
      <c r="B9" s="4" t="s">
        <v>366</v>
      </c>
    </row>
    <row r="10" spans="1:8" x14ac:dyDescent="0.4">
      <c r="B10" s="30"/>
    </row>
    <row r="11" spans="1:8" s="30" customFormat="1" x14ac:dyDescent="0.4">
      <c r="B11" s="181" t="s">
        <v>368</v>
      </c>
      <c r="F11" s="191"/>
      <c r="G11" s="247"/>
      <c r="H11" s="15" t="s">
        <v>161</v>
      </c>
    </row>
    <row r="12" spans="1:8" ht="30.6" x14ac:dyDescent="0.4">
      <c r="B12" s="4" t="s">
        <v>369</v>
      </c>
      <c r="F12" s="186" t="s">
        <v>63</v>
      </c>
      <c r="G12" s="248" t="s">
        <v>273</v>
      </c>
      <c r="H12" s="186" t="s">
        <v>65</v>
      </c>
    </row>
    <row r="13" spans="1:8" x14ac:dyDescent="0.4">
      <c r="A13" s="192">
        <v>11000</v>
      </c>
      <c r="B13" s="4" t="s">
        <v>80</v>
      </c>
      <c r="C13" s="192"/>
      <c r="F13" s="193"/>
      <c r="G13" s="249"/>
      <c r="H13" s="193"/>
    </row>
    <row r="14" spans="1:8" x14ac:dyDescent="0.4">
      <c r="A14" s="192">
        <v>14000</v>
      </c>
      <c r="B14" s="4" t="s">
        <v>162</v>
      </c>
      <c r="C14" s="192"/>
      <c r="F14" s="193"/>
      <c r="G14" s="249"/>
      <c r="H14" s="193"/>
    </row>
    <row r="15" spans="1:8" ht="16.2" thickBot="1" x14ac:dyDescent="0.45">
      <c r="A15" s="194"/>
      <c r="B15" s="181" t="s">
        <v>12</v>
      </c>
      <c r="F15" s="195"/>
      <c r="G15" s="250"/>
      <c r="H15" s="195"/>
    </row>
    <row r="16" spans="1:8" ht="16.2" thickTop="1" x14ac:dyDescent="0.4">
      <c r="A16" s="194"/>
    </row>
    <row r="17" spans="1:10" s="30" customFormat="1" x14ac:dyDescent="0.4">
      <c r="A17" s="194"/>
      <c r="B17" s="181"/>
      <c r="C17" s="181"/>
      <c r="E17" s="165"/>
      <c r="F17" s="165"/>
      <c r="G17" s="247"/>
      <c r="H17" s="165"/>
    </row>
    <row r="18" spans="1:10" s="30" customFormat="1" x14ac:dyDescent="0.4">
      <c r="A18" s="194"/>
      <c r="B18" s="181" t="s">
        <v>163</v>
      </c>
      <c r="C18" s="181"/>
      <c r="F18" s="191"/>
      <c r="G18" s="247"/>
      <c r="H18" s="15" t="s">
        <v>161</v>
      </c>
    </row>
    <row r="19" spans="1:10" s="30" customFormat="1" ht="30.6" x14ac:dyDescent="0.4">
      <c r="A19" s="4"/>
      <c r="B19" s="181"/>
      <c r="C19" s="181"/>
      <c r="F19" s="186" t="s">
        <v>63</v>
      </c>
      <c r="G19" s="248" t="s">
        <v>273</v>
      </c>
      <c r="H19" s="186" t="s">
        <v>65</v>
      </c>
    </row>
    <row r="20" spans="1:10" s="30" customFormat="1" x14ac:dyDescent="0.4">
      <c r="A20" s="196">
        <v>13100</v>
      </c>
      <c r="B20" s="194" t="s">
        <v>372</v>
      </c>
      <c r="C20" s="197"/>
      <c r="F20" s="186"/>
      <c r="G20" s="248"/>
      <c r="H20" s="186"/>
      <c r="J20" s="190"/>
    </row>
    <row r="21" spans="1:10" s="30" customFormat="1" x14ac:dyDescent="0.4">
      <c r="A21" s="196">
        <v>13200</v>
      </c>
      <c r="B21" s="194" t="s">
        <v>373</v>
      </c>
      <c r="C21" s="197"/>
      <c r="F21" s="186"/>
      <c r="G21" s="248"/>
      <c r="H21" s="186"/>
      <c r="J21" s="190"/>
    </row>
    <row r="22" spans="1:10" s="30" customFormat="1" x14ac:dyDescent="0.4">
      <c r="A22" s="196">
        <v>13300</v>
      </c>
      <c r="B22" s="194" t="s">
        <v>374</v>
      </c>
      <c r="C22" s="197"/>
      <c r="F22" s="193"/>
      <c r="G22" s="249"/>
      <c r="H22" s="193"/>
      <c r="J22" s="190"/>
    </row>
    <row r="23" spans="1:10" s="30" customFormat="1" ht="16.2" thickBot="1" x14ac:dyDescent="0.45">
      <c r="A23" s="194"/>
      <c r="B23" s="181" t="s">
        <v>12</v>
      </c>
      <c r="C23" s="181"/>
      <c r="F23" s="195"/>
      <c r="G23" s="250"/>
      <c r="H23" s="195"/>
      <c r="J23" s="190"/>
    </row>
    <row r="24" spans="1:10" s="30" customFormat="1" ht="16.2" thickTop="1" x14ac:dyDescent="0.4">
      <c r="A24" s="194"/>
      <c r="B24" s="181"/>
      <c r="C24" s="181"/>
      <c r="E24" s="165"/>
      <c r="F24" s="165"/>
      <c r="G24" s="247"/>
      <c r="H24" s="165"/>
      <c r="J24" s="190"/>
    </row>
    <row r="25" spans="1:10" s="30" customFormat="1" x14ac:dyDescent="0.4">
      <c r="A25" s="194"/>
      <c r="B25" s="181" t="s">
        <v>375</v>
      </c>
      <c r="C25" s="181"/>
      <c r="E25" s="165"/>
      <c r="F25" s="191"/>
      <c r="G25" s="247"/>
      <c r="H25" s="15" t="s">
        <v>161</v>
      </c>
      <c r="J25" s="190"/>
    </row>
    <row r="26" spans="1:10" s="30" customFormat="1" ht="30.6" x14ac:dyDescent="0.4">
      <c r="A26" s="196">
        <v>15000</v>
      </c>
      <c r="B26" s="4" t="s">
        <v>369</v>
      </c>
      <c r="C26" s="181"/>
      <c r="E26" s="165"/>
      <c r="F26" s="186" t="s">
        <v>63</v>
      </c>
      <c r="G26" s="248" t="s">
        <v>273</v>
      </c>
      <c r="H26" s="186" t="s">
        <v>65</v>
      </c>
      <c r="J26" s="190"/>
    </row>
    <row r="27" spans="1:10" s="30" customFormat="1" x14ac:dyDescent="0.4">
      <c r="A27" s="181"/>
      <c r="B27" s="4"/>
      <c r="C27" s="181"/>
      <c r="E27" s="165"/>
      <c r="F27" s="186"/>
      <c r="G27" s="248"/>
      <c r="H27" s="186"/>
      <c r="J27" s="190"/>
    </row>
    <row r="28" spans="1:10" s="30" customFormat="1" ht="15" x14ac:dyDescent="0.35">
      <c r="A28" s="181" t="s">
        <v>164</v>
      </c>
      <c r="B28" s="30" t="s">
        <v>241</v>
      </c>
      <c r="C28" s="181"/>
      <c r="E28" s="165"/>
      <c r="F28" s="165"/>
      <c r="G28" s="247"/>
      <c r="H28" s="165"/>
      <c r="J28" s="190"/>
    </row>
    <row r="29" spans="1:10" s="30" customFormat="1" x14ac:dyDescent="0.4">
      <c r="A29" s="181"/>
      <c r="B29" s="181" t="s">
        <v>246</v>
      </c>
      <c r="C29" s="181"/>
      <c r="E29" s="165"/>
      <c r="F29" s="191"/>
      <c r="G29" s="247"/>
      <c r="H29" s="15" t="s">
        <v>161</v>
      </c>
      <c r="J29" s="190"/>
    </row>
    <row r="30" spans="1:10" s="30" customFormat="1" ht="30.6" x14ac:dyDescent="0.4">
      <c r="A30" s="181"/>
      <c r="B30" s="4" t="s">
        <v>369</v>
      </c>
      <c r="C30" s="181"/>
      <c r="E30" s="165"/>
      <c r="F30" s="186" t="s">
        <v>63</v>
      </c>
      <c r="G30" s="248" t="s">
        <v>273</v>
      </c>
      <c r="H30" s="186" t="s">
        <v>65</v>
      </c>
      <c r="J30" s="190"/>
    </row>
    <row r="31" spans="1:10" s="30" customFormat="1" x14ac:dyDescent="0.4">
      <c r="A31" s="198" t="s">
        <v>165</v>
      </c>
      <c r="B31" s="4" t="s">
        <v>279</v>
      </c>
      <c r="C31" s="181"/>
      <c r="E31" s="165"/>
      <c r="F31" s="186"/>
      <c r="G31" s="248"/>
      <c r="H31" s="186"/>
      <c r="J31" s="190"/>
    </row>
    <row r="32" spans="1:10" s="30" customFormat="1" x14ac:dyDescent="0.4">
      <c r="A32" s="198" t="s">
        <v>166</v>
      </c>
      <c r="B32" s="4" t="s">
        <v>167</v>
      </c>
      <c r="C32" s="181"/>
      <c r="E32" s="165"/>
      <c r="F32" s="186"/>
      <c r="G32" s="248"/>
      <c r="H32" s="186"/>
      <c r="J32" s="190"/>
    </row>
    <row r="33" spans="1:10" s="30" customFormat="1" x14ac:dyDescent="0.4">
      <c r="A33" s="198" t="s">
        <v>168</v>
      </c>
      <c r="B33" s="4" t="s">
        <v>380</v>
      </c>
      <c r="C33" s="181"/>
      <c r="E33" s="165"/>
      <c r="F33" s="193"/>
      <c r="G33" s="249"/>
      <c r="H33" s="193"/>
      <c r="J33" s="190"/>
    </row>
    <row r="34" spans="1:10" s="30" customFormat="1" thickBot="1" x14ac:dyDescent="0.4">
      <c r="A34" s="181"/>
      <c r="B34" s="181" t="s">
        <v>12</v>
      </c>
      <c r="C34" s="181"/>
      <c r="E34" s="165"/>
      <c r="F34" s="195"/>
      <c r="G34" s="250"/>
      <c r="H34" s="195"/>
      <c r="J34" s="190"/>
    </row>
    <row r="35" spans="1:10" s="30" customFormat="1" thickTop="1" x14ac:dyDescent="0.35">
      <c r="A35" s="181"/>
      <c r="B35" s="181"/>
      <c r="C35" s="181"/>
      <c r="E35" s="165"/>
      <c r="F35" s="165"/>
      <c r="G35" s="247"/>
      <c r="H35" s="165"/>
      <c r="J35" s="190"/>
    </row>
    <row r="36" spans="1:10" s="30" customFormat="1" x14ac:dyDescent="0.4">
      <c r="A36" s="181"/>
      <c r="B36" s="4"/>
      <c r="C36" s="181"/>
      <c r="E36" s="165"/>
      <c r="F36" s="165"/>
      <c r="G36" s="247"/>
      <c r="H36" s="165"/>
      <c r="J36" s="190"/>
    </row>
    <row r="37" spans="1:10" s="30" customFormat="1" x14ac:dyDescent="0.4">
      <c r="A37" s="181"/>
      <c r="B37" s="181" t="s">
        <v>169</v>
      </c>
      <c r="C37" s="181"/>
      <c r="E37" s="165"/>
      <c r="F37" s="191"/>
      <c r="G37" s="247"/>
      <c r="H37" s="15" t="s">
        <v>161</v>
      </c>
      <c r="J37" s="190"/>
    </row>
    <row r="38" spans="1:10" s="30" customFormat="1" ht="30.6" x14ac:dyDescent="0.4">
      <c r="A38" s="181"/>
      <c r="B38" s="4" t="s">
        <v>369</v>
      </c>
      <c r="C38" s="181"/>
      <c r="E38" s="165"/>
      <c r="F38" s="186" t="s">
        <v>63</v>
      </c>
      <c r="G38" s="248" t="s">
        <v>273</v>
      </c>
      <c r="H38" s="186" t="s">
        <v>65</v>
      </c>
      <c r="J38" s="190"/>
    </row>
    <row r="39" spans="1:10" s="30" customFormat="1" x14ac:dyDescent="0.4">
      <c r="A39" s="198">
        <v>33190</v>
      </c>
      <c r="B39" s="4" t="s">
        <v>102</v>
      </c>
      <c r="C39" s="181"/>
      <c r="E39" s="165"/>
      <c r="F39" s="193"/>
      <c r="G39" s="249"/>
      <c r="H39" s="193"/>
      <c r="J39" s="190"/>
    </row>
    <row r="40" spans="1:10" s="30" customFormat="1" x14ac:dyDescent="0.4">
      <c r="A40" s="181"/>
      <c r="B40" s="4" t="s">
        <v>438</v>
      </c>
      <c r="C40" s="181"/>
      <c r="E40" s="165"/>
      <c r="F40" s="193"/>
      <c r="G40" s="249"/>
      <c r="H40" s="193"/>
      <c r="J40" s="190"/>
    </row>
    <row r="41" spans="1:10" s="30" customFormat="1" x14ac:dyDescent="0.4">
      <c r="A41" s="181"/>
      <c r="B41" s="4" t="s">
        <v>170</v>
      </c>
      <c r="C41" s="181"/>
      <c r="E41" s="165"/>
      <c r="F41" s="193"/>
      <c r="G41" s="249"/>
      <c r="H41" s="193"/>
      <c r="J41" s="190"/>
    </row>
    <row r="42" spans="1:10" s="30" customFormat="1" x14ac:dyDescent="0.4">
      <c r="A42" s="197"/>
      <c r="B42" s="4" t="s">
        <v>171</v>
      </c>
      <c r="C42" s="181"/>
      <c r="E42" s="165"/>
      <c r="F42" s="193"/>
      <c r="G42" s="249"/>
      <c r="H42" s="193"/>
      <c r="J42" s="190"/>
    </row>
    <row r="43" spans="1:10" s="30" customFormat="1" thickBot="1" x14ac:dyDescent="0.4">
      <c r="A43" s="197"/>
      <c r="B43" s="181" t="s">
        <v>12</v>
      </c>
      <c r="C43" s="181"/>
      <c r="E43" s="165"/>
      <c r="F43" s="195"/>
      <c r="G43" s="250"/>
      <c r="H43" s="195"/>
      <c r="J43" s="190"/>
    </row>
    <row r="44" spans="1:10" s="30" customFormat="1" thickTop="1" x14ac:dyDescent="0.35">
      <c r="A44" s="197"/>
      <c r="B44" s="181"/>
      <c r="C44" s="181"/>
      <c r="E44" s="165"/>
      <c r="F44" s="165"/>
      <c r="G44" s="247"/>
      <c r="H44" s="165"/>
      <c r="J44" s="190"/>
    </row>
    <row r="45" spans="1:10" s="30" customFormat="1" ht="15" x14ac:dyDescent="0.35">
      <c r="A45" s="197"/>
      <c r="B45" s="181"/>
      <c r="C45" s="181"/>
      <c r="E45" s="165"/>
      <c r="F45" s="165"/>
      <c r="G45" s="247"/>
      <c r="H45" s="165"/>
      <c r="J45" s="190"/>
    </row>
    <row r="46" spans="1:10" s="30" customFormat="1" ht="15" x14ac:dyDescent="0.35">
      <c r="A46" s="197"/>
      <c r="B46" s="181"/>
      <c r="C46" s="181"/>
      <c r="E46" s="165"/>
      <c r="F46" s="165"/>
      <c r="G46" s="247"/>
      <c r="H46" s="165"/>
      <c r="J46" s="190"/>
    </row>
    <row r="47" spans="1:10" s="30" customFormat="1" ht="15" x14ac:dyDescent="0.35">
      <c r="A47" s="181"/>
      <c r="B47" s="181"/>
      <c r="C47" s="181"/>
      <c r="E47" s="165"/>
      <c r="F47" s="165"/>
      <c r="G47" s="247"/>
      <c r="H47" s="165"/>
      <c r="J47" s="190"/>
    </row>
    <row r="48" spans="1:10" s="30" customFormat="1" x14ac:dyDescent="0.4">
      <c r="A48" s="181"/>
      <c r="B48" s="181" t="s">
        <v>386</v>
      </c>
      <c r="C48" s="181"/>
      <c r="E48" s="165"/>
      <c r="F48" s="191"/>
      <c r="G48" s="247"/>
      <c r="H48" s="15" t="s">
        <v>161</v>
      </c>
      <c r="J48" s="190"/>
    </row>
    <row r="49" spans="1:10" s="30" customFormat="1" ht="30.6" x14ac:dyDescent="0.4">
      <c r="A49" s="181"/>
      <c r="B49" s="4" t="s">
        <v>369</v>
      </c>
      <c r="C49" s="181"/>
      <c r="E49" s="165"/>
      <c r="F49" s="186" t="s">
        <v>63</v>
      </c>
      <c r="G49" s="248" t="s">
        <v>273</v>
      </c>
      <c r="H49" s="186" t="s">
        <v>65</v>
      </c>
      <c r="J49" s="190"/>
    </row>
    <row r="50" spans="1:10" s="30" customFormat="1" x14ac:dyDescent="0.4">
      <c r="A50" s="198">
        <v>33240</v>
      </c>
      <c r="B50" s="4" t="s">
        <v>439</v>
      </c>
      <c r="C50" s="181"/>
      <c r="E50" s="165"/>
      <c r="F50" s="193"/>
      <c r="G50" s="249"/>
      <c r="H50" s="193"/>
      <c r="J50" s="190"/>
    </row>
    <row r="51" spans="1:10" s="30" customFormat="1" x14ac:dyDescent="0.4">
      <c r="A51" s="197"/>
      <c r="B51" s="4" t="s">
        <v>383</v>
      </c>
      <c r="C51" s="181"/>
      <c r="E51" s="165"/>
      <c r="F51" s="193"/>
      <c r="G51" s="249"/>
      <c r="H51" s="193"/>
      <c r="J51" s="190"/>
    </row>
    <row r="52" spans="1:10" s="30" customFormat="1" x14ac:dyDescent="0.4">
      <c r="A52" s="197"/>
      <c r="B52" s="4" t="s">
        <v>170</v>
      </c>
      <c r="C52" s="181"/>
      <c r="E52" s="165"/>
      <c r="F52" s="193"/>
      <c r="G52" s="249"/>
      <c r="H52" s="193"/>
      <c r="J52" s="190"/>
    </row>
    <row r="53" spans="1:10" s="30" customFormat="1" x14ac:dyDescent="0.4">
      <c r="A53" s="197"/>
      <c r="B53" s="4" t="s">
        <v>171</v>
      </c>
      <c r="C53" s="181"/>
      <c r="E53" s="165"/>
      <c r="F53" s="193"/>
      <c r="G53" s="249"/>
      <c r="H53" s="193"/>
      <c r="J53" s="190"/>
    </row>
    <row r="54" spans="1:10" s="30" customFormat="1" thickBot="1" x14ac:dyDescent="0.4">
      <c r="A54" s="181"/>
      <c r="B54" s="181" t="s">
        <v>12</v>
      </c>
      <c r="C54" s="181"/>
      <c r="E54" s="165"/>
      <c r="F54" s="195"/>
      <c r="G54" s="250"/>
      <c r="H54" s="195"/>
      <c r="J54" s="190"/>
    </row>
    <row r="55" spans="1:10" s="30" customFormat="1" thickTop="1" x14ac:dyDescent="0.35">
      <c r="A55" s="181"/>
      <c r="B55" s="181"/>
      <c r="C55" s="181"/>
      <c r="E55" s="165"/>
      <c r="G55" s="251"/>
      <c r="J55" s="190"/>
    </row>
    <row r="56" spans="1:10" s="30" customFormat="1" ht="15" x14ac:dyDescent="0.35">
      <c r="A56" s="181" t="s">
        <v>172</v>
      </c>
      <c r="B56" s="30" t="s">
        <v>330</v>
      </c>
      <c r="C56" s="181"/>
      <c r="E56" s="165"/>
      <c r="F56" s="165"/>
      <c r="G56" s="247"/>
      <c r="H56" s="165"/>
      <c r="J56" s="190"/>
    </row>
    <row r="57" spans="1:10" s="30" customFormat="1" x14ac:dyDescent="0.4">
      <c r="A57" s="181"/>
      <c r="B57" s="4" t="s">
        <v>369</v>
      </c>
      <c r="C57" s="181"/>
      <c r="E57" s="165"/>
      <c r="F57" s="165"/>
      <c r="G57" s="247"/>
      <c r="H57" s="165"/>
      <c r="J57" s="190"/>
    </row>
    <row r="58" spans="1:10" s="30" customFormat="1" x14ac:dyDescent="0.4">
      <c r="A58" s="181"/>
      <c r="B58" s="4" t="s">
        <v>441</v>
      </c>
      <c r="C58" s="181"/>
      <c r="E58" s="165"/>
      <c r="F58" s="165"/>
      <c r="G58" s="247"/>
      <c r="H58" s="165"/>
      <c r="J58" s="190"/>
    </row>
    <row r="59" spans="1:10" s="30" customFormat="1" ht="15" x14ac:dyDescent="0.35">
      <c r="A59" s="181"/>
      <c r="C59" s="181"/>
      <c r="E59" s="165"/>
      <c r="F59" s="165"/>
      <c r="G59" s="247"/>
      <c r="H59" s="165"/>
      <c r="J59" s="190"/>
    </row>
    <row r="60" spans="1:10" s="30" customFormat="1" x14ac:dyDescent="0.4">
      <c r="A60" s="181" t="s">
        <v>173</v>
      </c>
      <c r="B60" s="30" t="s">
        <v>174</v>
      </c>
      <c r="C60" s="181"/>
      <c r="E60" s="165"/>
      <c r="F60" s="191"/>
      <c r="G60" s="247"/>
      <c r="H60" s="15" t="s">
        <v>161</v>
      </c>
      <c r="J60" s="190"/>
    </row>
    <row r="61" spans="1:10" s="30" customFormat="1" ht="30.6" x14ac:dyDescent="0.4">
      <c r="A61" s="181"/>
      <c r="B61" s="4" t="s">
        <v>369</v>
      </c>
      <c r="C61" s="181"/>
      <c r="E61" s="165"/>
      <c r="F61" s="186" t="s">
        <v>63</v>
      </c>
      <c r="G61" s="248" t="s">
        <v>273</v>
      </c>
      <c r="H61" s="186" t="s">
        <v>65</v>
      </c>
      <c r="J61" s="190"/>
    </row>
    <row r="62" spans="1:10" s="30" customFormat="1" x14ac:dyDescent="0.4">
      <c r="A62" s="181"/>
      <c r="B62" s="4" t="s">
        <v>25</v>
      </c>
      <c r="C62" s="181"/>
      <c r="E62" s="165"/>
      <c r="F62" s="193"/>
      <c r="G62" s="249"/>
      <c r="H62" s="193"/>
      <c r="J62" s="190"/>
    </row>
    <row r="63" spans="1:10" s="30" customFormat="1" x14ac:dyDescent="0.4">
      <c r="A63" s="181"/>
      <c r="B63" s="4" t="s">
        <v>38</v>
      </c>
      <c r="C63" s="181"/>
      <c r="E63" s="165"/>
      <c r="F63" s="193"/>
      <c r="G63" s="249"/>
      <c r="H63" s="193"/>
      <c r="J63" s="190"/>
    </row>
    <row r="64" spans="1:10" s="30" customFormat="1" thickBot="1" x14ac:dyDescent="0.4">
      <c r="A64" s="181"/>
      <c r="B64" s="181" t="s">
        <v>12</v>
      </c>
      <c r="C64" s="181"/>
      <c r="E64" s="165"/>
      <c r="F64" s="195"/>
      <c r="G64" s="250"/>
      <c r="H64" s="195"/>
      <c r="J64" s="190"/>
    </row>
    <row r="65" spans="1:10" s="30" customFormat="1" ht="16.2" thickTop="1" x14ac:dyDescent="0.4">
      <c r="A65" s="181"/>
      <c r="B65" s="4" t="s">
        <v>442</v>
      </c>
      <c r="C65" s="181"/>
      <c r="E65" s="165"/>
      <c r="F65" s="165"/>
      <c r="G65" s="247"/>
      <c r="H65" s="165"/>
      <c r="J65" s="190"/>
    </row>
    <row r="66" spans="1:10" s="30" customFormat="1" ht="15" x14ac:dyDescent="0.35">
      <c r="A66" s="181"/>
      <c r="C66" s="181"/>
      <c r="E66" s="165"/>
      <c r="F66" s="165"/>
      <c r="G66" s="247"/>
      <c r="H66" s="165"/>
      <c r="J66" s="190"/>
    </row>
    <row r="67" spans="1:10" s="30" customFormat="1" ht="15" x14ac:dyDescent="0.35">
      <c r="A67" s="181" t="s">
        <v>175</v>
      </c>
      <c r="B67" s="30" t="s">
        <v>311</v>
      </c>
      <c r="C67" s="181"/>
      <c r="E67" s="165"/>
      <c r="F67" s="165"/>
      <c r="G67" s="247"/>
      <c r="H67" s="165"/>
      <c r="J67" s="190"/>
    </row>
    <row r="68" spans="1:10" s="30" customFormat="1" ht="15" x14ac:dyDescent="0.35">
      <c r="A68" s="181"/>
      <c r="B68" s="181" t="s">
        <v>176</v>
      </c>
      <c r="C68" s="181"/>
      <c r="E68" s="165"/>
      <c r="F68" s="165"/>
      <c r="G68" s="247"/>
      <c r="H68" s="165"/>
      <c r="J68" s="190"/>
    </row>
    <row r="69" spans="1:10" s="30" customFormat="1" x14ac:dyDescent="0.4">
      <c r="A69" s="198">
        <v>32010</v>
      </c>
      <c r="B69" s="4" t="s">
        <v>392</v>
      </c>
      <c r="C69" s="181"/>
      <c r="E69" s="165"/>
      <c r="F69" s="165"/>
      <c r="G69" s="247"/>
      <c r="H69" s="165"/>
      <c r="J69" s="190"/>
    </row>
    <row r="70" spans="1:10" s="30" customFormat="1" ht="15" x14ac:dyDescent="0.35">
      <c r="A70" s="181"/>
      <c r="B70" s="30" t="s">
        <v>443</v>
      </c>
      <c r="C70" s="181"/>
      <c r="E70" s="165"/>
      <c r="F70" s="165"/>
      <c r="G70" s="247"/>
      <c r="H70" s="165"/>
      <c r="J70" s="190"/>
    </row>
    <row r="71" spans="1:10" s="30" customFormat="1" ht="15" x14ac:dyDescent="0.35">
      <c r="A71" s="181"/>
      <c r="C71" s="181"/>
      <c r="E71" s="165"/>
      <c r="F71" s="165"/>
      <c r="G71" s="247"/>
      <c r="H71" s="165"/>
      <c r="J71" s="190"/>
    </row>
    <row r="72" spans="1:10" s="181" customFormat="1" ht="15" x14ac:dyDescent="0.35">
      <c r="B72" s="187" t="s">
        <v>177</v>
      </c>
      <c r="C72" s="187"/>
      <c r="D72" s="187"/>
      <c r="E72" s="187"/>
      <c r="F72" s="187"/>
      <c r="G72" s="252"/>
    </row>
    <row r="73" spans="1:10" s="181" customFormat="1" x14ac:dyDescent="0.4">
      <c r="B73" s="4" t="s">
        <v>369</v>
      </c>
      <c r="C73" s="187"/>
      <c r="D73" s="187"/>
      <c r="E73" s="187"/>
      <c r="F73" s="187"/>
      <c r="G73" s="252"/>
    </row>
    <row r="74" spans="1:10" s="181" customFormat="1" x14ac:dyDescent="0.4">
      <c r="B74" s="4"/>
      <c r="C74" s="187"/>
      <c r="D74" s="187"/>
      <c r="E74" s="187"/>
      <c r="F74" s="187"/>
      <c r="G74" s="252"/>
    </row>
    <row r="75" spans="1:10" s="181" customFormat="1" ht="15" x14ac:dyDescent="0.35">
      <c r="B75" s="189" t="s">
        <v>178</v>
      </c>
      <c r="C75" s="199" t="s">
        <v>179</v>
      </c>
      <c r="D75" s="188" t="s">
        <v>180</v>
      </c>
      <c r="E75" s="199"/>
      <c r="F75" s="199" t="s">
        <v>181</v>
      </c>
      <c r="G75" s="253" t="s">
        <v>182</v>
      </c>
    </row>
    <row r="76" spans="1:10" s="181" customFormat="1" ht="15" x14ac:dyDescent="0.35">
      <c r="B76" s="200" t="s">
        <v>183</v>
      </c>
      <c r="C76" s="201"/>
      <c r="D76" s="202"/>
      <c r="E76" s="201"/>
      <c r="F76" s="201"/>
      <c r="G76" s="254"/>
    </row>
    <row r="77" spans="1:10" s="181" customFormat="1" ht="15" x14ac:dyDescent="0.35">
      <c r="B77" s="203"/>
      <c r="C77" s="201"/>
      <c r="D77" s="202"/>
      <c r="E77" s="201"/>
      <c r="F77" s="201"/>
      <c r="G77" s="254"/>
    </row>
    <row r="78" spans="1:10" s="181" customFormat="1" ht="15" x14ac:dyDescent="0.35">
      <c r="B78" s="203"/>
      <c r="C78" s="201"/>
      <c r="D78" s="202"/>
      <c r="E78" s="201"/>
      <c r="F78" s="201"/>
      <c r="G78" s="254"/>
    </row>
    <row r="79" spans="1:10" s="181" customFormat="1" ht="15" x14ac:dyDescent="0.35">
      <c r="B79" s="200" t="s">
        <v>184</v>
      </c>
      <c r="C79" s="201"/>
      <c r="D79" s="202"/>
      <c r="E79" s="201"/>
      <c r="F79" s="201"/>
      <c r="G79" s="254"/>
    </row>
    <row r="80" spans="1:10" s="181" customFormat="1" x14ac:dyDescent="0.35">
      <c r="B80" s="204"/>
      <c r="C80" s="201"/>
      <c r="D80" s="202"/>
      <c r="E80" s="201"/>
      <c r="F80" s="201"/>
      <c r="G80" s="254"/>
    </row>
    <row r="81" spans="1:8" s="181" customFormat="1" ht="16.2" thickBot="1" x14ac:dyDescent="0.4">
      <c r="B81" s="205"/>
      <c r="C81" s="206"/>
      <c r="D81" s="207"/>
      <c r="E81" s="206"/>
      <c r="F81" s="206"/>
      <c r="G81" s="255"/>
    </row>
    <row r="82" spans="1:8" s="181" customFormat="1" ht="16.2" thickTop="1" x14ac:dyDescent="0.35">
      <c r="B82" s="208"/>
      <c r="C82" s="187"/>
      <c r="D82" s="187"/>
      <c r="E82" s="187"/>
      <c r="F82" s="187"/>
      <c r="G82" s="252"/>
      <c r="H82" s="187"/>
    </row>
    <row r="83" spans="1:8" s="181" customFormat="1" ht="15" x14ac:dyDescent="0.35">
      <c r="A83" s="181" t="s">
        <v>185</v>
      </c>
      <c r="B83" s="30" t="s">
        <v>43</v>
      </c>
      <c r="C83" s="187"/>
      <c r="D83" s="187"/>
      <c r="E83" s="187"/>
      <c r="F83" s="187"/>
      <c r="G83" s="252"/>
      <c r="H83" s="187"/>
    </row>
    <row r="84" spans="1:8" s="181" customFormat="1" x14ac:dyDescent="0.4">
      <c r="B84" s="4" t="s">
        <v>369</v>
      </c>
      <c r="C84" s="187"/>
      <c r="D84" s="187"/>
      <c r="E84" s="187"/>
      <c r="F84" s="187"/>
      <c r="G84" s="252"/>
      <c r="H84" s="187"/>
    </row>
    <row r="85" spans="1:8" s="181" customFormat="1" x14ac:dyDescent="0.35">
      <c r="B85" s="208" t="s">
        <v>444</v>
      </c>
      <c r="C85" s="187"/>
      <c r="D85" s="187"/>
      <c r="E85" s="187"/>
      <c r="F85" s="187"/>
      <c r="G85" s="252"/>
      <c r="H85" s="187"/>
    </row>
    <row r="86" spans="1:8" s="181" customFormat="1" x14ac:dyDescent="0.35">
      <c r="B86" s="208"/>
      <c r="C86" s="187"/>
      <c r="D86" s="187"/>
      <c r="E86" s="187"/>
      <c r="F86" s="187"/>
      <c r="G86" s="252"/>
      <c r="H86" s="187"/>
    </row>
    <row r="87" spans="1:8" s="181" customFormat="1" ht="15" x14ac:dyDescent="0.35">
      <c r="A87" s="181" t="s">
        <v>186</v>
      </c>
      <c r="B87" s="30" t="s">
        <v>395</v>
      </c>
      <c r="C87" s="187"/>
      <c r="D87" s="187"/>
      <c r="E87" s="187"/>
      <c r="F87" s="187"/>
      <c r="G87" s="252"/>
      <c r="H87" s="187"/>
    </row>
    <row r="88" spans="1:8" s="181" customFormat="1" x14ac:dyDescent="0.35">
      <c r="B88" s="208" t="s">
        <v>445</v>
      </c>
      <c r="G88" s="256"/>
    </row>
    <row r="89" spans="1:8" s="181" customFormat="1" x14ac:dyDescent="0.35">
      <c r="B89" s="208" t="s">
        <v>446</v>
      </c>
      <c r="G89" s="256"/>
    </row>
    <row r="90" spans="1:8" s="181" customFormat="1" x14ac:dyDescent="0.4">
      <c r="G90" s="256"/>
      <c r="H90" s="15" t="s">
        <v>187</v>
      </c>
    </row>
    <row r="91" spans="1:8" s="181" customFormat="1" ht="30" x14ac:dyDescent="0.35">
      <c r="B91" s="165" t="s">
        <v>74</v>
      </c>
      <c r="F91" s="186" t="s">
        <v>63</v>
      </c>
      <c r="G91" s="248" t="s">
        <v>273</v>
      </c>
      <c r="H91" s="186" t="s">
        <v>65</v>
      </c>
    </row>
    <row r="92" spans="1:8" s="181" customFormat="1" ht="15" x14ac:dyDescent="0.35">
      <c r="B92" s="209" t="s">
        <v>188</v>
      </c>
      <c r="F92" s="186"/>
      <c r="G92" s="248"/>
      <c r="H92" s="186"/>
    </row>
    <row r="93" spans="1:8" s="181" customFormat="1" x14ac:dyDescent="0.4">
      <c r="B93" s="210" t="s">
        <v>189</v>
      </c>
      <c r="F93" s="211"/>
      <c r="G93" s="245"/>
      <c r="H93" s="211"/>
    </row>
    <row r="94" spans="1:8" s="181" customFormat="1" x14ac:dyDescent="0.4">
      <c r="B94" s="210" t="s">
        <v>367</v>
      </c>
      <c r="F94" s="212"/>
      <c r="G94" s="257"/>
      <c r="H94" s="213"/>
    </row>
    <row r="95" spans="1:8" s="181" customFormat="1" x14ac:dyDescent="0.4">
      <c r="B95" s="209" t="s">
        <v>190</v>
      </c>
      <c r="F95" s="212"/>
      <c r="G95" s="257"/>
      <c r="H95" s="213"/>
    </row>
    <row r="96" spans="1:8" s="181" customFormat="1" x14ac:dyDescent="0.4">
      <c r="B96" s="210" t="s">
        <v>191</v>
      </c>
      <c r="F96" s="212"/>
      <c r="G96" s="257"/>
      <c r="H96" s="213"/>
    </row>
    <row r="97" spans="1:8" s="181" customFormat="1" x14ac:dyDescent="0.4">
      <c r="B97" s="210" t="s">
        <v>192</v>
      </c>
      <c r="F97" s="212"/>
      <c r="G97" s="257"/>
      <c r="H97" s="213"/>
    </row>
    <row r="98" spans="1:8" s="181" customFormat="1" x14ac:dyDescent="0.4">
      <c r="B98" s="210" t="s">
        <v>397</v>
      </c>
      <c r="F98" s="212"/>
      <c r="G98" s="257"/>
      <c r="H98" s="213"/>
    </row>
    <row r="99" spans="1:8" s="181" customFormat="1" x14ac:dyDescent="0.4">
      <c r="B99" s="214" t="s">
        <v>193</v>
      </c>
      <c r="F99" s="212"/>
      <c r="G99" s="257"/>
      <c r="H99" s="213"/>
    </row>
    <row r="100" spans="1:8" s="181" customFormat="1" x14ac:dyDescent="0.4">
      <c r="B100" s="210" t="s">
        <v>194</v>
      </c>
      <c r="F100" s="212"/>
      <c r="G100" s="257"/>
      <c r="H100" s="213"/>
    </row>
    <row r="101" spans="1:8" s="181" customFormat="1" thickBot="1" x14ac:dyDescent="0.4">
      <c r="B101" s="187" t="s">
        <v>398</v>
      </c>
      <c r="C101" s="187"/>
      <c r="F101" s="215"/>
      <c r="G101" s="258"/>
      <c r="H101" s="215"/>
    </row>
    <row r="102" spans="1:8" s="30" customFormat="1" thickTop="1" x14ac:dyDescent="0.35">
      <c r="A102" s="181" t="s">
        <v>387</v>
      </c>
      <c r="C102" s="181"/>
      <c r="D102" s="165"/>
      <c r="E102" s="165"/>
      <c r="F102" s="165"/>
      <c r="G102" s="247"/>
    </row>
    <row r="103" spans="1:8" x14ac:dyDescent="0.4">
      <c r="A103" s="194"/>
      <c r="B103" s="194" t="s">
        <v>447</v>
      </c>
      <c r="C103" s="194"/>
      <c r="D103" s="6"/>
      <c r="E103" s="6"/>
      <c r="F103" s="6"/>
      <c r="G103" s="259"/>
    </row>
    <row r="104" spans="1:8" x14ac:dyDescent="0.4">
      <c r="A104" s="194"/>
      <c r="B104" s="194" t="s">
        <v>196</v>
      </c>
      <c r="C104" s="194"/>
      <c r="D104" s="6"/>
      <c r="E104" s="6"/>
      <c r="F104" s="6"/>
      <c r="G104" s="259"/>
    </row>
    <row r="105" spans="1:8" x14ac:dyDescent="0.4">
      <c r="A105" s="194"/>
      <c r="B105" s="6" t="s">
        <v>448</v>
      </c>
      <c r="C105" s="194"/>
    </row>
    <row r="106" spans="1:8" x14ac:dyDescent="0.4">
      <c r="A106" s="194"/>
      <c r="B106" s="6"/>
      <c r="C106" s="194"/>
      <c r="F106" s="191"/>
      <c r="G106" s="247"/>
      <c r="H106" s="15" t="s">
        <v>161</v>
      </c>
    </row>
    <row r="107" spans="1:8" ht="30.6" x14ac:dyDescent="0.4">
      <c r="A107" s="194"/>
      <c r="C107" s="194"/>
      <c r="F107" s="186" t="s">
        <v>63</v>
      </c>
      <c r="G107" s="248" t="s">
        <v>273</v>
      </c>
      <c r="H107" s="186" t="s">
        <v>65</v>
      </c>
    </row>
    <row r="108" spans="1:8" x14ac:dyDescent="0.4">
      <c r="A108" s="194"/>
      <c r="B108" s="6" t="s">
        <v>197</v>
      </c>
      <c r="C108" s="194"/>
      <c r="F108" s="212"/>
      <c r="G108" s="257"/>
      <c r="H108" s="212"/>
    </row>
    <row r="109" spans="1:8" x14ac:dyDescent="0.4">
      <c r="A109" s="194"/>
      <c r="B109" s="6" t="s">
        <v>198</v>
      </c>
      <c r="C109" s="194"/>
      <c r="F109" s="212"/>
      <c r="G109" s="257"/>
      <c r="H109" s="212"/>
    </row>
    <row r="110" spans="1:8" x14ac:dyDescent="0.4">
      <c r="A110" s="194"/>
      <c r="B110" s="6" t="s">
        <v>199</v>
      </c>
      <c r="C110" s="194"/>
      <c r="F110" s="212"/>
      <c r="G110" s="257"/>
      <c r="H110" s="212"/>
    </row>
    <row r="111" spans="1:8" x14ac:dyDescent="0.4">
      <c r="A111" s="194"/>
      <c r="B111" s="6" t="s">
        <v>200</v>
      </c>
      <c r="C111" s="194"/>
      <c r="F111" s="212"/>
      <c r="G111" s="257"/>
      <c r="H111" s="212"/>
    </row>
    <row r="112" spans="1:8" ht="16.2" thickBot="1" x14ac:dyDescent="0.45">
      <c r="A112" s="194"/>
      <c r="B112" s="181" t="s">
        <v>12</v>
      </c>
      <c r="C112" s="194"/>
      <c r="F112" s="195"/>
      <c r="G112" s="250"/>
      <c r="H112" s="195"/>
    </row>
    <row r="113" spans="1:8" ht="16.2" thickTop="1" x14ac:dyDescent="0.4">
      <c r="A113" s="4"/>
      <c r="B113" s="181" t="s">
        <v>440</v>
      </c>
      <c r="C113" s="194"/>
      <c r="E113" s="165"/>
      <c r="F113" s="165"/>
      <c r="G113" s="247"/>
      <c r="H113" s="165"/>
    </row>
    <row r="114" spans="1:8" x14ac:dyDescent="0.4">
      <c r="B114" s="194" t="s">
        <v>401</v>
      </c>
      <c r="C114" s="194"/>
      <c r="E114" s="165"/>
      <c r="F114" s="165"/>
      <c r="G114" s="247"/>
      <c r="H114" s="165"/>
    </row>
    <row r="115" spans="1:8" x14ac:dyDescent="0.4">
      <c r="B115" s="194" t="s">
        <v>201</v>
      </c>
      <c r="C115" s="194"/>
      <c r="E115" s="165"/>
      <c r="F115" s="165"/>
      <c r="G115" s="247"/>
      <c r="H115" s="165"/>
    </row>
    <row r="116" spans="1:8" x14ac:dyDescent="0.4">
      <c r="A116" s="194"/>
      <c r="B116" s="6"/>
      <c r="C116" s="194"/>
      <c r="F116" s="191"/>
      <c r="G116" s="247"/>
      <c r="H116" s="15" t="s">
        <v>161</v>
      </c>
    </row>
    <row r="117" spans="1:8" ht="30.6" x14ac:dyDescent="0.4">
      <c r="A117" s="194"/>
      <c r="B117" s="6" t="s">
        <v>197</v>
      </c>
      <c r="C117" s="194"/>
      <c r="F117" s="186" t="s">
        <v>63</v>
      </c>
      <c r="G117" s="248" t="s">
        <v>273</v>
      </c>
      <c r="H117" s="186" t="s">
        <v>65</v>
      </c>
    </row>
    <row r="118" spans="1:8" x14ac:dyDescent="0.4">
      <c r="A118" s="194"/>
      <c r="B118" s="6" t="s">
        <v>198</v>
      </c>
      <c r="C118" s="194"/>
      <c r="F118" s="212"/>
      <c r="G118" s="257"/>
      <c r="H118" s="212"/>
    </row>
    <row r="119" spans="1:8" x14ac:dyDescent="0.4">
      <c r="A119" s="194"/>
      <c r="B119" s="6" t="s">
        <v>199</v>
      </c>
      <c r="C119" s="194"/>
      <c r="F119" s="212"/>
      <c r="G119" s="257"/>
      <c r="H119" s="212"/>
    </row>
    <row r="120" spans="1:8" x14ac:dyDescent="0.4">
      <c r="A120" s="194"/>
      <c r="B120" s="6" t="s">
        <v>200</v>
      </c>
      <c r="C120" s="194"/>
      <c r="F120" s="212"/>
      <c r="G120" s="257"/>
      <c r="H120" s="212"/>
    </row>
    <row r="121" spans="1:8" ht="16.2" thickBot="1" x14ac:dyDescent="0.45">
      <c r="A121" s="194"/>
      <c r="B121" s="181" t="s">
        <v>12</v>
      </c>
      <c r="C121" s="194"/>
      <c r="F121" s="195"/>
      <c r="G121" s="250"/>
      <c r="H121" s="195"/>
    </row>
    <row r="122" spans="1:8" ht="16.2" thickTop="1" x14ac:dyDescent="0.4">
      <c r="B122" s="194"/>
      <c r="C122" s="194"/>
      <c r="E122" s="165"/>
      <c r="F122" s="165"/>
      <c r="G122" s="247"/>
      <c r="H122" s="165"/>
    </row>
    <row r="123" spans="1:8" x14ac:dyDescent="0.4">
      <c r="A123" s="4"/>
      <c r="B123" s="181" t="s">
        <v>402</v>
      </c>
      <c r="C123" s="194"/>
      <c r="E123" s="165"/>
      <c r="F123" s="165"/>
      <c r="G123" s="247"/>
      <c r="H123" s="165"/>
    </row>
    <row r="124" spans="1:8" x14ac:dyDescent="0.4">
      <c r="B124" s="194" t="s">
        <v>403</v>
      </c>
      <c r="C124" s="194"/>
      <c r="E124" s="165"/>
      <c r="F124" s="165"/>
      <c r="G124" s="247"/>
      <c r="H124" s="165"/>
    </row>
    <row r="125" spans="1:8" x14ac:dyDescent="0.4">
      <c r="B125" s="194" t="s">
        <v>280</v>
      </c>
      <c r="C125" s="194"/>
      <c r="E125" s="165"/>
      <c r="F125" s="165"/>
      <c r="G125" s="247"/>
      <c r="H125" s="165"/>
    </row>
    <row r="126" spans="1:8" x14ac:dyDescent="0.4">
      <c r="A126" s="194"/>
      <c r="B126" s="6"/>
      <c r="C126" s="194"/>
      <c r="F126" s="191"/>
      <c r="G126" s="247"/>
      <c r="H126" s="15" t="s">
        <v>161</v>
      </c>
    </row>
    <row r="127" spans="1:8" ht="30.6" x14ac:dyDescent="0.4">
      <c r="A127" s="194"/>
      <c r="C127" s="194"/>
      <c r="F127" s="186" t="s">
        <v>63</v>
      </c>
      <c r="G127" s="248" t="s">
        <v>273</v>
      </c>
      <c r="H127" s="186" t="s">
        <v>65</v>
      </c>
    </row>
    <row r="128" spans="1:8" x14ac:dyDescent="0.4">
      <c r="A128" s="194"/>
      <c r="B128" s="6" t="s">
        <v>197</v>
      </c>
      <c r="C128" s="194"/>
      <c r="F128" s="212"/>
      <c r="G128" s="257"/>
      <c r="H128" s="212"/>
    </row>
    <row r="129" spans="1:10" x14ac:dyDescent="0.4">
      <c r="A129" s="194"/>
      <c r="B129" s="6" t="s">
        <v>198</v>
      </c>
      <c r="C129" s="194"/>
      <c r="F129" s="212"/>
      <c r="G129" s="257"/>
      <c r="H129" s="212"/>
    </row>
    <row r="130" spans="1:10" x14ac:dyDescent="0.4">
      <c r="A130" s="194"/>
      <c r="B130" s="6" t="s">
        <v>199</v>
      </c>
      <c r="C130" s="194"/>
      <c r="F130" s="212"/>
      <c r="G130" s="257"/>
      <c r="H130" s="212"/>
    </row>
    <row r="131" spans="1:10" x14ac:dyDescent="0.4">
      <c r="A131" s="194"/>
      <c r="B131" s="6" t="s">
        <v>200</v>
      </c>
      <c r="C131" s="194"/>
      <c r="F131" s="212"/>
      <c r="G131" s="257"/>
      <c r="H131" s="212"/>
    </row>
    <row r="132" spans="1:10" ht="16.2" thickBot="1" x14ac:dyDescent="0.45">
      <c r="A132" s="194"/>
      <c r="B132" s="181" t="s">
        <v>12</v>
      </c>
      <c r="C132" s="194"/>
      <c r="F132" s="195"/>
      <c r="G132" s="250"/>
      <c r="H132" s="195"/>
    </row>
    <row r="133" spans="1:10" ht="16.2" thickTop="1" x14ac:dyDescent="0.4">
      <c r="A133" s="194"/>
      <c r="B133" s="181"/>
      <c r="C133" s="194"/>
      <c r="F133" s="165"/>
      <c r="G133" s="247"/>
      <c r="H133" s="165"/>
    </row>
    <row r="134" spans="1:10" x14ac:dyDescent="0.4">
      <c r="A134" s="194"/>
      <c r="B134" s="181"/>
      <c r="C134" s="194"/>
      <c r="F134" s="165"/>
      <c r="G134" s="247"/>
      <c r="H134" s="165"/>
    </row>
    <row r="135" spans="1:10" x14ac:dyDescent="0.4">
      <c r="A135" s="194"/>
      <c r="B135" s="181"/>
      <c r="C135" s="194"/>
      <c r="F135" s="165"/>
      <c r="G135" s="247"/>
      <c r="H135" s="165"/>
    </row>
    <row r="136" spans="1:10" s="30" customFormat="1" ht="15" x14ac:dyDescent="0.35">
      <c r="A136" s="181"/>
      <c r="C136" s="181"/>
      <c r="E136" s="165"/>
      <c r="F136" s="165"/>
      <c r="G136" s="247"/>
      <c r="H136" s="165"/>
      <c r="J136" s="190"/>
    </row>
    <row r="137" spans="1:10" s="181" customFormat="1" ht="15" x14ac:dyDescent="0.35">
      <c r="A137" s="187" t="s">
        <v>202</v>
      </c>
      <c r="B137" s="187"/>
      <c r="C137" s="187"/>
      <c r="D137" s="187"/>
      <c r="E137" s="187"/>
      <c r="F137" s="187"/>
      <c r="G137" s="252"/>
    </row>
    <row r="138" spans="1:10" s="181" customFormat="1" x14ac:dyDescent="0.35">
      <c r="B138" s="208" t="s">
        <v>408</v>
      </c>
      <c r="C138" s="187"/>
      <c r="D138" s="187"/>
      <c r="E138" s="187"/>
      <c r="F138" s="187"/>
      <c r="G138" s="252"/>
    </row>
    <row r="139" spans="1:10" s="181" customFormat="1" x14ac:dyDescent="0.35">
      <c r="B139" s="208" t="s">
        <v>454</v>
      </c>
      <c r="C139" s="187"/>
      <c r="D139" s="187"/>
      <c r="E139" s="187"/>
      <c r="F139" s="187"/>
      <c r="G139" s="252"/>
    </row>
    <row r="140" spans="1:10" s="181" customFormat="1" x14ac:dyDescent="0.4">
      <c r="B140" s="187"/>
      <c r="C140" s="187"/>
      <c r="D140" s="187"/>
      <c r="F140" s="187"/>
      <c r="G140" s="252"/>
      <c r="H140" s="15" t="s">
        <v>187</v>
      </c>
    </row>
    <row r="141" spans="1:10" s="181" customFormat="1" ht="30" x14ac:dyDescent="0.35">
      <c r="C141" s="187"/>
      <c r="D141" s="187"/>
      <c r="F141" s="186" t="s">
        <v>63</v>
      </c>
      <c r="G141" s="248" t="s">
        <v>273</v>
      </c>
      <c r="H141" s="186" t="s">
        <v>65</v>
      </c>
    </row>
    <row r="142" spans="1:10" s="181" customFormat="1" x14ac:dyDescent="0.35">
      <c r="B142" s="208" t="s">
        <v>388</v>
      </c>
      <c r="C142" s="187"/>
      <c r="D142" s="187"/>
      <c r="F142" s="216"/>
      <c r="G142" s="260"/>
      <c r="H142" s="216"/>
    </row>
    <row r="143" spans="1:10" s="181" customFormat="1" x14ac:dyDescent="0.35">
      <c r="B143" s="208" t="s">
        <v>203</v>
      </c>
      <c r="C143" s="187"/>
      <c r="D143" s="187"/>
      <c r="F143" s="216"/>
      <c r="G143" s="260"/>
      <c r="H143" s="216"/>
    </row>
    <row r="144" spans="1:10" s="181" customFormat="1" x14ac:dyDescent="0.35">
      <c r="B144" s="208" t="s">
        <v>410</v>
      </c>
      <c r="C144" s="187"/>
      <c r="D144" s="187"/>
      <c r="F144" s="216"/>
      <c r="G144" s="260"/>
      <c r="H144" s="216"/>
    </row>
    <row r="145" spans="1:15" s="181" customFormat="1" thickBot="1" x14ac:dyDescent="0.4">
      <c r="B145" s="187" t="s">
        <v>12</v>
      </c>
      <c r="C145" s="187"/>
      <c r="D145" s="187"/>
      <c r="F145" s="217"/>
      <c r="G145" s="261"/>
      <c r="H145" s="217"/>
    </row>
    <row r="146" spans="1:15" s="181" customFormat="1" thickTop="1" x14ac:dyDescent="0.35">
      <c r="C146" s="187"/>
      <c r="D146" s="187"/>
      <c r="E146" s="187"/>
      <c r="F146" s="187"/>
      <c r="G146" s="252"/>
    </row>
    <row r="147" spans="1:15" s="181" customFormat="1" ht="15" x14ac:dyDescent="0.35">
      <c r="A147" s="181" t="s">
        <v>206</v>
      </c>
      <c r="B147" s="181" t="s">
        <v>251</v>
      </c>
      <c r="C147" s="187"/>
      <c r="D147" s="187"/>
      <c r="E147" s="187"/>
      <c r="F147" s="187"/>
      <c r="G147" s="252"/>
    </row>
    <row r="148" spans="1:15" s="181" customFormat="1" x14ac:dyDescent="0.35">
      <c r="B148" s="208" t="s">
        <v>449</v>
      </c>
      <c r="C148" s="187"/>
      <c r="D148" s="187"/>
      <c r="E148" s="187"/>
      <c r="F148" s="187"/>
      <c r="G148" s="252"/>
    </row>
    <row r="149" spans="1:15" s="181" customFormat="1" x14ac:dyDescent="0.35">
      <c r="B149" s="208" t="s">
        <v>252</v>
      </c>
      <c r="C149" s="187"/>
      <c r="D149" s="187"/>
      <c r="E149" s="187"/>
      <c r="F149" s="187"/>
      <c r="G149" s="252"/>
    </row>
    <row r="150" spans="1:15" s="181" customFormat="1" x14ac:dyDescent="0.35">
      <c r="B150" s="208" t="s">
        <v>416</v>
      </c>
      <c r="C150" s="187"/>
      <c r="D150" s="187"/>
      <c r="E150" s="187"/>
      <c r="F150" s="187"/>
      <c r="G150" s="252"/>
    </row>
    <row r="151" spans="1:15" s="181" customFormat="1" x14ac:dyDescent="0.4">
      <c r="B151" s="145"/>
      <c r="D151" s="218"/>
      <c r="G151" s="256"/>
      <c r="H151" s="15" t="s">
        <v>187</v>
      </c>
      <c r="I151" s="219"/>
      <c r="J151" s="182"/>
      <c r="K151" s="182"/>
      <c r="L151" s="182"/>
      <c r="M151" s="182"/>
      <c r="N151" s="182"/>
      <c r="O151" s="182"/>
    </row>
    <row r="152" spans="1:15" s="181" customFormat="1" ht="30" x14ac:dyDescent="0.35">
      <c r="B152" s="145" t="s">
        <v>292</v>
      </c>
      <c r="D152" s="218"/>
      <c r="F152" s="186" t="s">
        <v>63</v>
      </c>
      <c r="G152" s="248" t="s">
        <v>273</v>
      </c>
      <c r="H152" s="186" t="s">
        <v>65</v>
      </c>
      <c r="I152" s="220"/>
    </row>
    <row r="153" spans="1:15" s="181" customFormat="1" x14ac:dyDescent="0.4">
      <c r="B153" s="187" t="s">
        <v>251</v>
      </c>
      <c r="C153" s="208"/>
      <c r="F153" s="212"/>
      <c r="G153" s="257"/>
      <c r="H153" s="213"/>
    </row>
    <row r="154" spans="1:15" s="181" customFormat="1" x14ac:dyDescent="0.4">
      <c r="B154" s="221" t="s">
        <v>33</v>
      </c>
      <c r="C154" s="208"/>
      <c r="F154" s="212"/>
      <c r="G154" s="257"/>
      <c r="H154" s="213"/>
    </row>
    <row r="155" spans="1:15" s="181" customFormat="1" x14ac:dyDescent="0.4">
      <c r="B155" s="221" t="s">
        <v>207</v>
      </c>
      <c r="C155" s="208"/>
      <c r="F155" s="212"/>
      <c r="G155" s="257"/>
      <c r="H155" s="213"/>
    </row>
    <row r="156" spans="1:15" s="181" customFormat="1" x14ac:dyDescent="0.4">
      <c r="B156" s="221" t="s">
        <v>417</v>
      </c>
      <c r="C156" s="208"/>
      <c r="F156" s="222"/>
      <c r="G156" s="262"/>
      <c r="H156" s="223"/>
    </row>
    <row r="157" spans="1:15" s="181" customFormat="1" x14ac:dyDescent="0.4">
      <c r="B157" s="208"/>
      <c r="C157" s="208"/>
      <c r="F157" s="222"/>
      <c r="G157" s="262"/>
      <c r="H157" s="223"/>
    </row>
    <row r="158" spans="1:15" s="181" customFormat="1" x14ac:dyDescent="0.4">
      <c r="B158" s="187" t="s">
        <v>418</v>
      </c>
      <c r="C158" s="208"/>
      <c r="F158" s="222"/>
      <c r="G158" s="262"/>
      <c r="H158" s="223"/>
    </row>
    <row r="159" spans="1:15" s="181" customFormat="1" x14ac:dyDescent="0.4">
      <c r="B159" s="221" t="s">
        <v>208</v>
      </c>
      <c r="C159" s="208"/>
      <c r="F159" s="222"/>
      <c r="G159" s="262"/>
      <c r="H159" s="223"/>
    </row>
    <row r="160" spans="1:15" s="181" customFormat="1" x14ac:dyDescent="0.4">
      <c r="B160" s="221" t="s">
        <v>450</v>
      </c>
      <c r="C160" s="208"/>
      <c r="F160" s="222"/>
      <c r="G160" s="262"/>
      <c r="H160" s="223"/>
    </row>
    <row r="161" spans="1:18" s="181" customFormat="1" x14ac:dyDescent="0.4">
      <c r="B161" s="221" t="s">
        <v>254</v>
      </c>
      <c r="C161" s="208"/>
      <c r="F161" s="222"/>
      <c r="G161" s="262"/>
      <c r="H161" s="223"/>
    </row>
    <row r="162" spans="1:18" s="181" customFormat="1" x14ac:dyDescent="0.35">
      <c r="B162" s="221" t="s">
        <v>255</v>
      </c>
      <c r="C162" s="187"/>
      <c r="F162" s="224"/>
      <c r="G162" s="263"/>
      <c r="H162" s="223"/>
    </row>
    <row r="163" spans="1:18" s="181" customFormat="1" thickBot="1" x14ac:dyDescent="0.4">
      <c r="B163" s="187" t="s">
        <v>12</v>
      </c>
      <c r="C163" s="187"/>
      <c r="F163" s="217"/>
      <c r="G163" s="261"/>
      <c r="H163" s="225"/>
    </row>
    <row r="164" spans="1:18" s="181" customFormat="1" thickTop="1" x14ac:dyDescent="0.35">
      <c r="B164" s="281"/>
      <c r="C164" s="187"/>
      <c r="D164" s="187"/>
      <c r="E164" s="187"/>
      <c r="F164" s="187"/>
      <c r="G164" s="252"/>
    </row>
    <row r="165" spans="1:18" s="228" customFormat="1" ht="19.8" x14ac:dyDescent="0.5">
      <c r="A165" s="181" t="s">
        <v>210</v>
      </c>
      <c r="B165" s="181" t="s">
        <v>211</v>
      </c>
      <c r="C165" s="226"/>
      <c r="D165" s="226"/>
      <c r="E165" s="226"/>
      <c r="F165" s="226"/>
      <c r="G165" s="264"/>
      <c r="H165" s="226"/>
      <c r="I165" s="226"/>
      <c r="J165" s="226"/>
      <c r="K165" s="226"/>
      <c r="L165" s="226"/>
      <c r="M165" s="4"/>
      <c r="N165" s="227"/>
      <c r="O165" s="194"/>
      <c r="P165" s="194"/>
      <c r="Q165" s="194"/>
      <c r="R165" s="194"/>
    </row>
    <row r="166" spans="1:18" s="181" customFormat="1" x14ac:dyDescent="0.4">
      <c r="B166" s="194" t="s">
        <v>451</v>
      </c>
      <c r="C166" s="187"/>
      <c r="D166" s="187"/>
      <c r="E166" s="187"/>
      <c r="F166" s="187"/>
      <c r="G166" s="252"/>
    </row>
    <row r="167" spans="1:18" s="181" customFormat="1" x14ac:dyDescent="0.4">
      <c r="B167" s="208" t="s">
        <v>455</v>
      </c>
      <c r="C167" s="187"/>
      <c r="D167" s="187"/>
      <c r="E167" s="187"/>
      <c r="F167" s="187"/>
      <c r="G167" s="252"/>
      <c r="H167" s="15"/>
    </row>
    <row r="168" spans="1:18" s="181" customFormat="1" x14ac:dyDescent="0.4">
      <c r="B168" s="208" t="s">
        <v>421</v>
      </c>
      <c r="C168" s="187"/>
      <c r="D168" s="187"/>
      <c r="E168" s="187"/>
      <c r="F168" s="187"/>
      <c r="G168" s="252"/>
      <c r="H168" s="15"/>
    </row>
    <row r="169" spans="1:18" s="181" customFormat="1" x14ac:dyDescent="0.4">
      <c r="B169" s="208"/>
      <c r="C169" s="187"/>
      <c r="D169" s="187"/>
      <c r="F169" s="187"/>
      <c r="G169" s="252"/>
      <c r="H169" s="15" t="s">
        <v>187</v>
      </c>
    </row>
    <row r="170" spans="1:18" s="181" customFormat="1" ht="30" x14ac:dyDescent="0.35">
      <c r="B170" s="145" t="s">
        <v>212</v>
      </c>
      <c r="F170" s="186" t="s">
        <v>63</v>
      </c>
      <c r="G170" s="248" t="s">
        <v>273</v>
      </c>
      <c r="H170" s="186" t="s">
        <v>65</v>
      </c>
    </row>
    <row r="171" spans="1:18" s="194" customFormat="1" x14ac:dyDescent="0.4">
      <c r="B171" s="208" t="s">
        <v>213</v>
      </c>
      <c r="F171" s="216"/>
      <c r="G171" s="260"/>
      <c r="H171" s="216"/>
    </row>
    <row r="172" spans="1:18" s="194" customFormat="1" x14ac:dyDescent="0.4">
      <c r="B172" s="208" t="s">
        <v>422</v>
      </c>
      <c r="F172" s="216"/>
      <c r="G172" s="260"/>
      <c r="H172" s="216"/>
    </row>
    <row r="173" spans="1:18" s="194" customFormat="1" x14ac:dyDescent="0.4">
      <c r="B173" s="208" t="s">
        <v>423</v>
      </c>
      <c r="F173" s="216"/>
      <c r="G173" s="260"/>
      <c r="H173" s="216"/>
    </row>
    <row r="174" spans="1:18" s="194" customFormat="1" x14ac:dyDescent="0.4">
      <c r="B174" s="208" t="s">
        <v>215</v>
      </c>
      <c r="F174" s="229"/>
      <c r="G174" s="265"/>
      <c r="H174" s="229"/>
    </row>
    <row r="175" spans="1:18" s="194" customFormat="1" x14ac:dyDescent="0.4">
      <c r="B175" s="208" t="s">
        <v>215</v>
      </c>
      <c r="F175" s="229"/>
      <c r="G175" s="265"/>
      <c r="H175" s="229"/>
    </row>
    <row r="176" spans="1:18" s="181" customFormat="1" thickBot="1" x14ac:dyDescent="0.4">
      <c r="B176" s="281" t="s">
        <v>12</v>
      </c>
      <c r="C176" s="187"/>
      <c r="F176" s="217"/>
      <c r="G176" s="261"/>
      <c r="H176" s="217"/>
    </row>
    <row r="177" spans="1:18" s="181" customFormat="1" thickTop="1" x14ac:dyDescent="0.35">
      <c r="B177" s="281"/>
      <c r="C177" s="187"/>
      <c r="D177" s="187"/>
      <c r="E177" s="187"/>
      <c r="F177" s="187"/>
      <c r="G177" s="252"/>
    </row>
    <row r="178" spans="1:18" s="228" customFormat="1" ht="19.8" x14ac:dyDescent="0.5">
      <c r="A178" s="181" t="s">
        <v>216</v>
      </c>
      <c r="B178" s="181" t="s">
        <v>217</v>
      </c>
      <c r="C178" s="226"/>
      <c r="D178" s="226"/>
      <c r="E178" s="226"/>
      <c r="F178" s="226"/>
      <c r="G178" s="264"/>
      <c r="H178" s="226"/>
      <c r="I178" s="226"/>
      <c r="J178" s="226"/>
      <c r="K178" s="226"/>
      <c r="L178" s="226"/>
      <c r="M178" s="4"/>
      <c r="N178" s="227"/>
      <c r="O178" s="194"/>
      <c r="P178" s="194"/>
      <c r="Q178" s="194"/>
      <c r="R178" s="194"/>
    </row>
    <row r="179" spans="1:18" s="181" customFormat="1" x14ac:dyDescent="0.4">
      <c r="B179" s="194" t="s">
        <v>452</v>
      </c>
      <c r="C179" s="187"/>
      <c r="D179" s="187"/>
      <c r="E179" s="187"/>
      <c r="F179" s="187"/>
      <c r="G179" s="252"/>
    </row>
    <row r="180" spans="1:18" s="181" customFormat="1" x14ac:dyDescent="0.4">
      <c r="B180" s="208" t="s">
        <v>400</v>
      </c>
      <c r="C180" s="187"/>
      <c r="D180" s="187"/>
      <c r="E180" s="187"/>
      <c r="F180" s="187"/>
      <c r="G180" s="252"/>
      <c r="H180" s="15"/>
    </row>
    <row r="181" spans="1:18" s="181" customFormat="1" x14ac:dyDescent="0.4">
      <c r="B181" s="208"/>
      <c r="C181" s="187"/>
      <c r="D181" s="187"/>
      <c r="F181" s="187"/>
      <c r="G181" s="252"/>
      <c r="H181" s="15" t="s">
        <v>187</v>
      </c>
    </row>
    <row r="182" spans="1:18" s="181" customFormat="1" ht="30" x14ac:dyDescent="0.35">
      <c r="B182" s="145" t="s">
        <v>212</v>
      </c>
      <c r="F182" s="186" t="s">
        <v>63</v>
      </c>
      <c r="G182" s="248" t="s">
        <v>273</v>
      </c>
      <c r="H182" s="186" t="s">
        <v>65</v>
      </c>
    </row>
    <row r="183" spans="1:18" s="194" customFormat="1" x14ac:dyDescent="0.4">
      <c r="B183" s="208" t="s">
        <v>293</v>
      </c>
      <c r="F183" s="216"/>
      <c r="G183" s="260"/>
      <c r="H183" s="216"/>
    </row>
    <row r="184" spans="1:18" s="194" customFormat="1" x14ac:dyDescent="0.4">
      <c r="B184" s="208" t="s">
        <v>422</v>
      </c>
      <c r="F184" s="216"/>
      <c r="G184" s="260"/>
      <c r="H184" s="216"/>
    </row>
    <row r="185" spans="1:18" s="194" customFormat="1" x14ac:dyDescent="0.4">
      <c r="B185" s="208" t="s">
        <v>423</v>
      </c>
      <c r="F185" s="216"/>
      <c r="G185" s="260"/>
      <c r="H185" s="216"/>
    </row>
    <row r="186" spans="1:18" s="194" customFormat="1" x14ac:dyDescent="0.4">
      <c r="B186" s="208" t="s">
        <v>215</v>
      </c>
      <c r="F186" s="229"/>
      <c r="G186" s="265"/>
      <c r="H186" s="229"/>
    </row>
    <row r="187" spans="1:18" s="194" customFormat="1" x14ac:dyDescent="0.4">
      <c r="B187" s="208" t="s">
        <v>215</v>
      </c>
      <c r="F187" s="229"/>
      <c r="G187" s="265"/>
      <c r="H187" s="229"/>
    </row>
    <row r="188" spans="1:18" s="181" customFormat="1" thickBot="1" x14ac:dyDescent="0.4">
      <c r="B188" s="281" t="s">
        <v>12</v>
      </c>
      <c r="C188" s="187"/>
      <c r="F188" s="217"/>
      <c r="G188" s="261"/>
      <c r="H188" s="217"/>
    </row>
    <row r="189" spans="1:18" s="181" customFormat="1" thickTop="1" x14ac:dyDescent="0.35">
      <c r="B189" s="281"/>
      <c r="C189" s="187"/>
      <c r="D189" s="187"/>
      <c r="E189" s="187"/>
      <c r="F189" s="187"/>
      <c r="G189" s="252"/>
    </row>
    <row r="190" spans="1:18" s="181" customFormat="1" ht="15" x14ac:dyDescent="0.35">
      <c r="A190" s="181" t="s">
        <v>218</v>
      </c>
      <c r="B190" s="187" t="s">
        <v>425</v>
      </c>
      <c r="C190" s="187"/>
      <c r="D190" s="187"/>
      <c r="E190" s="187"/>
      <c r="F190" s="187"/>
      <c r="G190" s="252"/>
    </row>
    <row r="191" spans="1:18" s="181" customFormat="1" x14ac:dyDescent="0.4">
      <c r="B191" s="208" t="s">
        <v>453</v>
      </c>
      <c r="C191" s="187"/>
      <c r="D191" s="187"/>
      <c r="E191" s="187"/>
      <c r="F191" s="187"/>
      <c r="G191" s="252"/>
      <c r="H191" s="15"/>
    </row>
    <row r="192" spans="1:18" s="181" customFormat="1" x14ac:dyDescent="0.4">
      <c r="B192" s="208" t="s">
        <v>456</v>
      </c>
      <c r="C192" s="187"/>
      <c r="D192" s="187"/>
      <c r="E192" s="187"/>
      <c r="F192" s="187"/>
      <c r="G192" s="252"/>
      <c r="H192" s="15"/>
    </row>
    <row r="193" spans="1:8" s="181" customFormat="1" x14ac:dyDescent="0.4">
      <c r="B193" s="208"/>
      <c r="C193" s="187"/>
      <c r="D193" s="187"/>
      <c r="F193" s="187"/>
      <c r="G193" s="252"/>
      <c r="H193" s="15" t="s">
        <v>187</v>
      </c>
    </row>
    <row r="194" spans="1:8" s="181" customFormat="1" ht="30" x14ac:dyDescent="0.35">
      <c r="B194" s="181" t="s">
        <v>74</v>
      </c>
      <c r="C194" s="187"/>
      <c r="D194" s="187"/>
      <c r="F194" s="186" t="s">
        <v>63</v>
      </c>
      <c r="G194" s="248" t="s">
        <v>273</v>
      </c>
      <c r="H194" s="186" t="s">
        <v>65</v>
      </c>
    </row>
    <row r="195" spans="1:8" s="181" customFormat="1" x14ac:dyDescent="0.35">
      <c r="B195" s="208" t="s">
        <v>428</v>
      </c>
      <c r="C195" s="187"/>
      <c r="D195" s="187"/>
      <c r="F195" s="216"/>
      <c r="G195" s="260"/>
      <c r="H195" s="216"/>
    </row>
    <row r="196" spans="1:8" s="181" customFormat="1" x14ac:dyDescent="0.35">
      <c r="B196" s="208" t="s">
        <v>219</v>
      </c>
      <c r="C196" s="187"/>
      <c r="D196" s="187"/>
      <c r="F196" s="216"/>
      <c r="G196" s="260"/>
      <c r="H196" s="216"/>
    </row>
    <row r="197" spans="1:8" s="181" customFormat="1" x14ac:dyDescent="0.35">
      <c r="B197" s="208" t="s">
        <v>220</v>
      </c>
      <c r="C197" s="187"/>
      <c r="D197" s="187"/>
      <c r="F197" s="216"/>
      <c r="G197" s="260"/>
      <c r="H197" s="216"/>
    </row>
    <row r="198" spans="1:8" s="181" customFormat="1" thickBot="1" x14ac:dyDescent="0.4">
      <c r="B198" s="187" t="s">
        <v>12</v>
      </c>
      <c r="C198" s="187"/>
      <c r="D198" s="187"/>
      <c r="F198" s="217"/>
      <c r="G198" s="261"/>
      <c r="H198" s="217"/>
    </row>
    <row r="199" spans="1:8" s="181" customFormat="1" thickTop="1" x14ac:dyDescent="0.35">
      <c r="B199" s="281"/>
      <c r="C199" s="187"/>
      <c r="D199" s="187"/>
      <c r="E199" s="187"/>
      <c r="F199" s="187"/>
      <c r="G199" s="252"/>
    </row>
    <row r="200" spans="1:8" s="181" customFormat="1" ht="13.95" customHeight="1" x14ac:dyDescent="0.35">
      <c r="B200" s="208"/>
      <c r="C200" s="187"/>
      <c r="D200" s="187"/>
      <c r="E200" s="187"/>
      <c r="F200" s="187"/>
      <c r="G200" s="252"/>
    </row>
    <row r="201" spans="1:8" s="181" customFormat="1" ht="15" x14ac:dyDescent="0.35">
      <c r="A201" s="181" t="s">
        <v>221</v>
      </c>
      <c r="B201" s="230" t="s">
        <v>431</v>
      </c>
      <c r="C201" s="187"/>
      <c r="D201" s="187"/>
      <c r="E201" s="187"/>
      <c r="F201" s="187"/>
      <c r="G201" s="252"/>
    </row>
    <row r="202" spans="1:8" s="181" customFormat="1" x14ac:dyDescent="0.4">
      <c r="B202" s="208" t="s">
        <v>432</v>
      </c>
      <c r="C202" s="187"/>
      <c r="D202" s="187"/>
      <c r="E202" s="187"/>
      <c r="F202" s="187"/>
      <c r="G202" s="252"/>
      <c r="H202" s="15" t="s">
        <v>187</v>
      </c>
    </row>
    <row r="203" spans="1:8" s="181" customFormat="1" ht="30" x14ac:dyDescent="0.35">
      <c r="B203" s="181" t="s">
        <v>74</v>
      </c>
      <c r="C203" s="187"/>
      <c r="D203" s="187"/>
      <c r="E203" s="187"/>
      <c r="F203" s="186" t="s">
        <v>63</v>
      </c>
      <c r="G203" s="248" t="s">
        <v>273</v>
      </c>
      <c r="H203" s="186" t="s">
        <v>65</v>
      </c>
    </row>
    <row r="204" spans="1:8" s="181" customFormat="1" ht="15" x14ac:dyDescent="0.35">
      <c r="C204" s="187"/>
      <c r="D204" s="187"/>
      <c r="E204" s="165"/>
      <c r="F204" s="186"/>
      <c r="G204" s="248"/>
      <c r="H204" s="186"/>
    </row>
    <row r="205" spans="1:8" s="181" customFormat="1" ht="15" x14ac:dyDescent="0.35">
      <c r="C205" s="187"/>
      <c r="D205" s="187"/>
      <c r="E205" s="165"/>
      <c r="F205" s="186"/>
      <c r="G205" s="248"/>
      <c r="H205" s="186"/>
    </row>
    <row r="206" spans="1:8" s="181" customFormat="1" thickBot="1" x14ac:dyDescent="0.4">
      <c r="B206" s="181" t="s">
        <v>12</v>
      </c>
      <c r="C206" s="187"/>
      <c r="D206" s="187"/>
      <c r="E206" s="165"/>
      <c r="F206" s="195"/>
      <c r="G206" s="250"/>
      <c r="H206" s="195"/>
    </row>
    <row r="207" spans="1:8" s="181" customFormat="1" thickTop="1" x14ac:dyDescent="0.35">
      <c r="C207" s="187"/>
      <c r="D207" s="187"/>
      <c r="E207" s="165"/>
      <c r="F207" s="165"/>
      <c r="G207" s="247"/>
      <c r="H207" s="165"/>
    </row>
    <row r="208" spans="1:8" s="181" customFormat="1" x14ac:dyDescent="0.35">
      <c r="A208" s="181" t="s">
        <v>223</v>
      </c>
      <c r="B208" s="208" t="s">
        <v>457</v>
      </c>
      <c r="C208" s="187"/>
      <c r="D208" s="187"/>
      <c r="E208" s="187"/>
      <c r="F208" s="187"/>
      <c r="G208" s="252"/>
    </row>
    <row r="209" spans="1:8" s="181" customFormat="1" ht="15" x14ac:dyDescent="0.35">
      <c r="B209" s="281"/>
      <c r="C209" s="187"/>
      <c r="D209" s="187"/>
      <c r="E209" s="187"/>
      <c r="F209" s="187"/>
      <c r="G209" s="252"/>
    </row>
    <row r="210" spans="1:8" s="181" customFormat="1" x14ac:dyDescent="0.4">
      <c r="A210" s="231" t="s">
        <v>458</v>
      </c>
      <c r="B210" s="232"/>
      <c r="C210" s="233"/>
      <c r="D210" s="233"/>
      <c r="E210" s="233"/>
      <c r="F210" s="233"/>
      <c r="G210" s="266"/>
      <c r="H210" s="234"/>
    </row>
    <row r="211" spans="1:8" s="181" customFormat="1" x14ac:dyDescent="0.4">
      <c r="A211" s="235" t="s">
        <v>459</v>
      </c>
      <c r="B211" s="281"/>
      <c r="C211" s="187"/>
      <c r="D211" s="187"/>
      <c r="E211" s="187"/>
      <c r="F211" s="187"/>
      <c r="G211" s="252"/>
      <c r="H211" s="236"/>
    </row>
    <row r="212" spans="1:8" s="181" customFormat="1" x14ac:dyDescent="0.4">
      <c r="A212" s="237"/>
      <c r="B212" s="238"/>
      <c r="C212" s="202"/>
      <c r="D212" s="202"/>
      <c r="E212" s="202"/>
      <c r="F212" s="202"/>
      <c r="G212" s="267"/>
      <c r="H212" s="239"/>
    </row>
    <row r="213" spans="1:8" s="181" customFormat="1" ht="15" x14ac:dyDescent="0.35">
      <c r="B213" s="281"/>
      <c r="C213" s="187"/>
      <c r="D213" s="187"/>
      <c r="E213" s="187"/>
      <c r="F213" s="187"/>
      <c r="G213" s="252"/>
    </row>
    <row r="214" spans="1:8" s="181" customFormat="1" ht="15" x14ac:dyDescent="0.35">
      <c r="B214" s="281"/>
      <c r="C214" s="187"/>
      <c r="D214" s="187"/>
      <c r="E214" s="187"/>
      <c r="F214" s="187"/>
      <c r="G214" s="252"/>
    </row>
    <row r="215" spans="1:8" s="181" customFormat="1" ht="15" x14ac:dyDescent="0.35">
      <c r="B215" s="281"/>
      <c r="C215" s="187"/>
      <c r="D215" s="187"/>
      <c r="E215" s="187"/>
      <c r="F215" s="187"/>
      <c r="G215" s="252"/>
    </row>
    <row r="216" spans="1:8" s="181" customFormat="1" ht="15" x14ac:dyDescent="0.35">
      <c r="B216" s="281"/>
      <c r="C216" s="187"/>
      <c r="D216" s="187"/>
      <c r="E216" s="187"/>
      <c r="F216" s="187"/>
      <c r="G216" s="252"/>
    </row>
    <row r="217" spans="1:8" s="181" customFormat="1" ht="15" x14ac:dyDescent="0.35">
      <c r="B217" s="281"/>
      <c r="C217" s="187"/>
      <c r="D217" s="187"/>
      <c r="E217" s="187"/>
      <c r="F217" s="187"/>
      <c r="G217" s="252"/>
    </row>
    <row r="218" spans="1:8" s="181" customFormat="1" ht="15" x14ac:dyDescent="0.35">
      <c r="B218" s="281"/>
      <c r="C218" s="187"/>
      <c r="D218" s="187"/>
      <c r="E218" s="187"/>
      <c r="F218" s="187"/>
      <c r="G218" s="252"/>
    </row>
    <row r="219" spans="1:8" s="181" customFormat="1" ht="15" x14ac:dyDescent="0.35">
      <c r="B219" s="281"/>
      <c r="C219" s="187"/>
      <c r="D219" s="187"/>
      <c r="E219" s="187"/>
      <c r="F219" s="187"/>
      <c r="G219" s="252"/>
    </row>
    <row r="220" spans="1:8" s="181" customFormat="1" ht="15" x14ac:dyDescent="0.35">
      <c r="B220" s="281"/>
      <c r="C220" s="187"/>
      <c r="D220" s="187"/>
      <c r="E220" s="187"/>
      <c r="F220" s="187"/>
      <c r="G220" s="252"/>
    </row>
    <row r="221" spans="1:8" s="181" customFormat="1" ht="15" x14ac:dyDescent="0.35">
      <c r="B221" s="281"/>
      <c r="C221" s="187"/>
      <c r="D221" s="187"/>
      <c r="E221" s="187"/>
      <c r="F221" s="187"/>
      <c r="G221" s="252"/>
    </row>
    <row r="222" spans="1:8" s="181" customFormat="1" ht="15" x14ac:dyDescent="0.35">
      <c r="B222" s="281"/>
      <c r="C222" s="187"/>
      <c r="D222" s="187"/>
      <c r="E222" s="187"/>
      <c r="F222" s="187"/>
      <c r="G222" s="252"/>
    </row>
    <row r="223" spans="1:8" s="181" customFormat="1" ht="15" x14ac:dyDescent="0.35">
      <c r="B223" s="281"/>
      <c r="C223" s="187"/>
      <c r="D223" s="187"/>
      <c r="E223" s="187"/>
      <c r="F223" s="187"/>
      <c r="G223" s="252"/>
    </row>
    <row r="224" spans="1:8" s="181" customFormat="1" ht="15" x14ac:dyDescent="0.35">
      <c r="B224" s="281"/>
      <c r="C224" s="187"/>
      <c r="D224" s="187"/>
      <c r="E224" s="187"/>
      <c r="F224" s="187"/>
      <c r="G224" s="252"/>
    </row>
    <row r="225" spans="2:7" s="181" customFormat="1" ht="15" x14ac:dyDescent="0.35">
      <c r="B225" s="281"/>
      <c r="C225" s="187"/>
      <c r="D225" s="187"/>
      <c r="E225" s="187"/>
      <c r="F225" s="187"/>
      <c r="G225" s="252"/>
    </row>
    <row r="226" spans="2:7" s="181" customFormat="1" ht="15" x14ac:dyDescent="0.35">
      <c r="B226" s="281"/>
      <c r="C226" s="187"/>
      <c r="D226" s="187"/>
      <c r="E226" s="187"/>
      <c r="F226" s="187"/>
      <c r="G226" s="252"/>
    </row>
    <row r="227" spans="2:7" s="181" customFormat="1" ht="15" x14ac:dyDescent="0.35">
      <c r="B227" s="281"/>
      <c r="C227" s="187"/>
      <c r="D227" s="187"/>
      <c r="E227" s="187"/>
      <c r="F227" s="187"/>
      <c r="G227" s="252"/>
    </row>
    <row r="228" spans="2:7" s="181" customFormat="1" ht="15" x14ac:dyDescent="0.35">
      <c r="B228" s="281"/>
      <c r="C228" s="187"/>
      <c r="D228" s="187"/>
      <c r="E228" s="187"/>
      <c r="F228" s="187"/>
      <c r="G228" s="252"/>
    </row>
    <row r="229" spans="2:7" s="181" customFormat="1" ht="15" x14ac:dyDescent="0.35">
      <c r="B229" s="281"/>
      <c r="C229" s="187"/>
      <c r="D229" s="187"/>
      <c r="E229" s="187"/>
      <c r="F229" s="187"/>
      <c r="G229" s="252"/>
    </row>
    <row r="230" spans="2:7" s="181" customFormat="1" ht="15" x14ac:dyDescent="0.35">
      <c r="B230" s="281"/>
      <c r="C230" s="187"/>
      <c r="D230" s="187"/>
      <c r="E230" s="187"/>
      <c r="F230" s="187"/>
      <c r="G230" s="252"/>
    </row>
    <row r="231" spans="2:7" s="181" customFormat="1" ht="15" x14ac:dyDescent="0.35">
      <c r="B231" s="281"/>
      <c r="C231" s="187"/>
      <c r="D231" s="187"/>
      <c r="E231" s="187"/>
      <c r="F231" s="187"/>
      <c r="G231" s="252"/>
    </row>
    <row r="232" spans="2:7" s="181" customFormat="1" ht="15" x14ac:dyDescent="0.35">
      <c r="B232" s="281"/>
      <c r="C232" s="187"/>
      <c r="D232" s="187"/>
      <c r="E232" s="187"/>
      <c r="F232" s="187"/>
      <c r="G232" s="252"/>
    </row>
    <row r="233" spans="2:7" s="181" customFormat="1" ht="15" x14ac:dyDescent="0.35">
      <c r="B233" s="281"/>
      <c r="C233" s="187"/>
      <c r="D233" s="187"/>
      <c r="E233" s="187"/>
      <c r="F233" s="187"/>
      <c r="G233" s="252"/>
    </row>
    <row r="234" spans="2:7" s="181" customFormat="1" ht="15" x14ac:dyDescent="0.35">
      <c r="B234" s="281"/>
      <c r="C234" s="187"/>
      <c r="D234" s="187"/>
      <c r="E234" s="187"/>
      <c r="F234" s="187"/>
      <c r="G234" s="252"/>
    </row>
    <row r="235" spans="2:7" s="181" customFormat="1" ht="15" x14ac:dyDescent="0.35">
      <c r="B235" s="281"/>
      <c r="C235" s="187"/>
      <c r="D235" s="187"/>
      <c r="E235" s="187"/>
      <c r="F235" s="187"/>
      <c r="G235" s="252"/>
    </row>
    <row r="236" spans="2:7" s="181" customFormat="1" ht="15" x14ac:dyDescent="0.35">
      <c r="B236" s="281"/>
      <c r="C236" s="187"/>
      <c r="D236" s="187"/>
      <c r="E236" s="187"/>
      <c r="F236" s="187"/>
      <c r="G236" s="252"/>
    </row>
    <row r="237" spans="2:7" s="181" customFormat="1" ht="15" x14ac:dyDescent="0.35">
      <c r="B237" s="281"/>
      <c r="C237" s="187"/>
      <c r="D237" s="187"/>
      <c r="E237" s="187"/>
      <c r="F237" s="187"/>
      <c r="G237" s="252"/>
    </row>
    <row r="238" spans="2:7" s="181" customFormat="1" ht="15" x14ac:dyDescent="0.35">
      <c r="B238" s="281"/>
      <c r="C238" s="187"/>
      <c r="D238" s="187"/>
      <c r="E238" s="187"/>
      <c r="F238" s="187"/>
      <c r="G238" s="252"/>
    </row>
    <row r="239" spans="2:7" s="181" customFormat="1" ht="15" x14ac:dyDescent="0.35">
      <c r="B239" s="281"/>
      <c r="C239" s="187"/>
      <c r="D239" s="187"/>
      <c r="E239" s="187"/>
      <c r="F239" s="187"/>
      <c r="G239" s="252"/>
    </row>
    <row r="240" spans="2:7" s="181" customFormat="1" ht="15" x14ac:dyDescent="0.35">
      <c r="B240" s="281"/>
      <c r="C240" s="187"/>
      <c r="D240" s="187"/>
      <c r="E240" s="187"/>
      <c r="F240" s="187"/>
      <c r="G240" s="252"/>
    </row>
    <row r="241" spans="2:7" s="181" customFormat="1" ht="15" x14ac:dyDescent="0.35">
      <c r="B241" s="281"/>
      <c r="C241" s="187"/>
      <c r="D241" s="187"/>
      <c r="E241" s="187"/>
      <c r="F241" s="187"/>
      <c r="G241" s="252"/>
    </row>
    <row r="242" spans="2:7" s="181" customFormat="1" ht="15" x14ac:dyDescent="0.35">
      <c r="B242" s="281"/>
      <c r="C242" s="187"/>
      <c r="D242" s="187"/>
      <c r="E242" s="187"/>
      <c r="F242" s="187"/>
      <c r="G242" s="252"/>
    </row>
    <row r="243" spans="2:7" s="181" customFormat="1" ht="15" x14ac:dyDescent="0.35">
      <c r="B243" s="281"/>
      <c r="C243" s="187"/>
      <c r="D243" s="187"/>
      <c r="E243" s="187"/>
      <c r="F243" s="187"/>
      <c r="G243" s="252"/>
    </row>
    <row r="244" spans="2:7" s="181" customFormat="1" ht="15" x14ac:dyDescent="0.35">
      <c r="B244" s="281"/>
      <c r="C244" s="187"/>
      <c r="D244" s="187"/>
      <c r="E244" s="187"/>
      <c r="F244" s="187"/>
      <c r="G244" s="252"/>
    </row>
    <row r="245" spans="2:7" s="181" customFormat="1" ht="15" x14ac:dyDescent="0.35">
      <c r="B245" s="281"/>
      <c r="C245" s="187"/>
      <c r="D245" s="187"/>
      <c r="E245" s="187"/>
      <c r="F245" s="187"/>
      <c r="G245" s="252"/>
    </row>
    <row r="246" spans="2:7" s="181" customFormat="1" ht="15" x14ac:dyDescent="0.35">
      <c r="B246" s="281"/>
      <c r="C246" s="187"/>
      <c r="D246" s="187"/>
      <c r="E246" s="187"/>
      <c r="F246" s="187"/>
      <c r="G246" s="252"/>
    </row>
    <row r="247" spans="2:7" s="181" customFormat="1" ht="15" x14ac:dyDescent="0.35">
      <c r="B247" s="281"/>
      <c r="C247" s="187"/>
      <c r="D247" s="187"/>
      <c r="E247" s="187"/>
      <c r="F247" s="187"/>
      <c r="G247" s="252"/>
    </row>
    <row r="248" spans="2:7" s="181" customFormat="1" ht="15" x14ac:dyDescent="0.35">
      <c r="B248" s="281"/>
      <c r="C248" s="187"/>
      <c r="D248" s="187"/>
      <c r="E248" s="187"/>
      <c r="F248" s="187"/>
      <c r="G248" s="252"/>
    </row>
    <row r="249" spans="2:7" s="181" customFormat="1" ht="15" x14ac:dyDescent="0.35">
      <c r="B249" s="281"/>
      <c r="C249" s="187"/>
      <c r="D249" s="187"/>
      <c r="E249" s="187"/>
      <c r="F249" s="187"/>
      <c r="G249" s="252"/>
    </row>
    <row r="250" spans="2:7" s="181" customFormat="1" ht="15" x14ac:dyDescent="0.35">
      <c r="B250" s="281"/>
      <c r="C250" s="187"/>
      <c r="D250" s="187"/>
      <c r="E250" s="187"/>
      <c r="F250" s="187"/>
      <c r="G250" s="252"/>
    </row>
    <row r="251" spans="2:7" s="181" customFormat="1" ht="15" x14ac:dyDescent="0.35">
      <c r="B251" s="281"/>
      <c r="C251" s="187"/>
      <c r="D251" s="187"/>
      <c r="E251" s="187"/>
      <c r="F251" s="187"/>
      <c r="G251" s="252"/>
    </row>
    <row r="252" spans="2:7" s="181" customFormat="1" ht="15" x14ac:dyDescent="0.35">
      <c r="B252" s="281"/>
      <c r="C252" s="187"/>
      <c r="D252" s="187"/>
      <c r="E252" s="187"/>
      <c r="F252" s="187"/>
      <c r="G252" s="252"/>
    </row>
    <row r="253" spans="2:7" s="181" customFormat="1" ht="15" x14ac:dyDescent="0.35">
      <c r="B253" s="281"/>
      <c r="C253" s="187"/>
      <c r="D253" s="187"/>
      <c r="E253" s="187"/>
      <c r="F253" s="187"/>
      <c r="G253" s="252"/>
    </row>
    <row r="254" spans="2:7" s="181" customFormat="1" ht="15" x14ac:dyDescent="0.35">
      <c r="B254" s="281"/>
      <c r="C254" s="187"/>
      <c r="D254" s="187"/>
      <c r="E254" s="187"/>
      <c r="F254" s="187"/>
      <c r="G254" s="252"/>
    </row>
    <row r="255" spans="2:7" s="181" customFormat="1" ht="15" x14ac:dyDescent="0.35">
      <c r="B255" s="281"/>
      <c r="C255" s="187"/>
      <c r="D255" s="187"/>
      <c r="E255" s="187"/>
      <c r="F255" s="187"/>
      <c r="G255" s="252"/>
    </row>
    <row r="256" spans="2:7" s="181" customFormat="1" ht="15" x14ac:dyDescent="0.35">
      <c r="B256" s="281"/>
      <c r="C256" s="187"/>
      <c r="D256" s="187"/>
      <c r="E256" s="187"/>
      <c r="F256" s="187"/>
      <c r="G256" s="252"/>
    </row>
    <row r="257" spans="2:7" s="181" customFormat="1" ht="15" x14ac:dyDescent="0.35">
      <c r="B257" s="281"/>
      <c r="C257" s="187"/>
      <c r="D257" s="187"/>
      <c r="E257" s="187"/>
      <c r="F257" s="187"/>
      <c r="G257" s="252"/>
    </row>
    <row r="258" spans="2:7" s="181" customFormat="1" ht="15" x14ac:dyDescent="0.35">
      <c r="B258" s="281"/>
      <c r="C258" s="187"/>
      <c r="D258" s="187"/>
      <c r="E258" s="187"/>
      <c r="F258" s="187"/>
      <c r="G258" s="252"/>
    </row>
    <row r="259" spans="2:7" s="181" customFormat="1" ht="15" x14ac:dyDescent="0.35">
      <c r="B259" s="281"/>
      <c r="C259" s="187"/>
      <c r="D259" s="187"/>
      <c r="E259" s="187"/>
      <c r="F259" s="187"/>
      <c r="G259" s="252"/>
    </row>
    <row r="260" spans="2:7" s="181" customFormat="1" ht="15" x14ac:dyDescent="0.35">
      <c r="B260" s="281"/>
      <c r="C260" s="187"/>
      <c r="D260" s="187"/>
      <c r="E260" s="187"/>
      <c r="F260" s="187"/>
      <c r="G260" s="252"/>
    </row>
    <row r="261" spans="2:7" s="181" customFormat="1" ht="15" x14ac:dyDescent="0.35">
      <c r="B261" s="281"/>
      <c r="C261" s="187"/>
      <c r="D261" s="187"/>
      <c r="E261" s="187"/>
      <c r="F261" s="187"/>
      <c r="G261" s="252"/>
    </row>
    <row r="262" spans="2:7" s="181" customFormat="1" ht="15" x14ac:dyDescent="0.35">
      <c r="B262" s="281"/>
      <c r="C262" s="187"/>
      <c r="D262" s="187"/>
      <c r="E262" s="187"/>
      <c r="F262" s="187"/>
      <c r="G262" s="252"/>
    </row>
    <row r="263" spans="2:7" s="181" customFormat="1" ht="15" x14ac:dyDescent="0.35">
      <c r="B263" s="281"/>
      <c r="C263" s="187"/>
      <c r="D263" s="187"/>
      <c r="E263" s="187"/>
      <c r="F263" s="187"/>
      <c r="G263" s="252"/>
    </row>
    <row r="264" spans="2:7" s="181" customFormat="1" ht="15" x14ac:dyDescent="0.35">
      <c r="B264" s="281"/>
      <c r="C264" s="187"/>
      <c r="D264" s="187"/>
      <c r="E264" s="187"/>
      <c r="F264" s="187"/>
      <c r="G264" s="252"/>
    </row>
    <row r="265" spans="2:7" s="181" customFormat="1" ht="15" x14ac:dyDescent="0.35">
      <c r="B265" s="281"/>
      <c r="C265" s="187"/>
      <c r="D265" s="187"/>
      <c r="E265" s="187"/>
      <c r="F265" s="187"/>
      <c r="G265" s="252"/>
    </row>
    <row r="266" spans="2:7" s="181" customFormat="1" ht="15" x14ac:dyDescent="0.35">
      <c r="B266" s="281"/>
      <c r="C266" s="187"/>
      <c r="D266" s="187"/>
      <c r="E266" s="187"/>
      <c r="F266" s="187"/>
      <c r="G266" s="252"/>
    </row>
    <row r="267" spans="2:7" s="181" customFormat="1" ht="15" x14ac:dyDescent="0.35">
      <c r="B267" s="281"/>
      <c r="C267" s="187"/>
      <c r="D267" s="187"/>
      <c r="E267" s="187"/>
      <c r="F267" s="187"/>
      <c r="G267" s="252"/>
    </row>
    <row r="268" spans="2:7" s="181" customFormat="1" ht="15" x14ac:dyDescent="0.35">
      <c r="B268" s="281"/>
      <c r="C268" s="187"/>
      <c r="D268" s="187"/>
      <c r="E268" s="187"/>
      <c r="F268" s="187"/>
      <c r="G268" s="252"/>
    </row>
    <row r="269" spans="2:7" s="181" customFormat="1" ht="15" x14ac:dyDescent="0.35">
      <c r="B269" s="281"/>
      <c r="C269" s="187"/>
      <c r="D269" s="187"/>
      <c r="E269" s="187"/>
      <c r="F269" s="187"/>
      <c r="G269" s="252"/>
    </row>
    <row r="270" spans="2:7" s="181" customFormat="1" ht="15" x14ac:dyDescent="0.35">
      <c r="B270" s="281"/>
      <c r="C270" s="187"/>
      <c r="D270" s="187"/>
      <c r="E270" s="187"/>
      <c r="F270" s="187"/>
      <c r="G270" s="252"/>
    </row>
    <row r="271" spans="2:7" s="181" customFormat="1" ht="15" x14ac:dyDescent="0.35">
      <c r="B271" s="281"/>
      <c r="C271" s="187"/>
      <c r="D271" s="187"/>
      <c r="E271" s="187"/>
      <c r="F271" s="187"/>
      <c r="G271" s="252"/>
    </row>
    <row r="272" spans="2:7" s="181" customFormat="1" ht="15" x14ac:dyDescent="0.35">
      <c r="B272" s="281"/>
      <c r="C272" s="187"/>
      <c r="D272" s="187"/>
      <c r="E272" s="187"/>
      <c r="F272" s="187"/>
      <c r="G272" s="252"/>
    </row>
    <row r="273" spans="2:7" s="181" customFormat="1" ht="15" x14ac:dyDescent="0.35">
      <c r="B273" s="281"/>
      <c r="C273" s="187"/>
      <c r="D273" s="187"/>
      <c r="E273" s="187"/>
      <c r="F273" s="187"/>
      <c r="G273" s="252"/>
    </row>
    <row r="274" spans="2:7" s="181" customFormat="1" ht="15" x14ac:dyDescent="0.35">
      <c r="B274" s="281"/>
      <c r="C274" s="187"/>
      <c r="D274" s="187"/>
      <c r="E274" s="187"/>
      <c r="F274" s="187"/>
      <c r="G274" s="252"/>
    </row>
    <row r="275" spans="2:7" s="181" customFormat="1" ht="15" x14ac:dyDescent="0.35">
      <c r="B275" s="281"/>
      <c r="C275" s="187"/>
      <c r="D275" s="187"/>
      <c r="E275" s="187"/>
      <c r="F275" s="187"/>
      <c r="G275" s="252"/>
    </row>
    <row r="276" spans="2:7" s="181" customFormat="1" ht="15" x14ac:dyDescent="0.35">
      <c r="B276" s="281"/>
      <c r="C276" s="187"/>
      <c r="D276" s="187"/>
      <c r="E276" s="187"/>
      <c r="F276" s="187"/>
      <c r="G276" s="252"/>
    </row>
    <row r="277" spans="2:7" s="181" customFormat="1" ht="15" x14ac:dyDescent="0.35">
      <c r="B277" s="281"/>
      <c r="C277" s="187"/>
      <c r="D277" s="187"/>
      <c r="E277" s="187"/>
      <c r="F277" s="187"/>
      <c r="G277" s="252"/>
    </row>
    <row r="278" spans="2:7" s="181" customFormat="1" ht="15" x14ac:dyDescent="0.35">
      <c r="B278" s="281"/>
      <c r="C278" s="187"/>
      <c r="D278" s="187"/>
      <c r="E278" s="187"/>
      <c r="F278" s="187"/>
      <c r="G278" s="252"/>
    </row>
    <row r="279" spans="2:7" s="181" customFormat="1" ht="15" x14ac:dyDescent="0.35">
      <c r="B279" s="281"/>
      <c r="C279" s="187"/>
      <c r="D279" s="187"/>
      <c r="E279" s="187"/>
      <c r="F279" s="187"/>
      <c r="G279" s="252"/>
    </row>
    <row r="280" spans="2:7" s="181" customFormat="1" ht="15" x14ac:dyDescent="0.35">
      <c r="B280" s="281"/>
      <c r="C280" s="187"/>
      <c r="D280" s="187"/>
      <c r="E280" s="187"/>
      <c r="F280" s="187"/>
      <c r="G280" s="252"/>
    </row>
    <row r="281" spans="2:7" s="181" customFormat="1" ht="15" x14ac:dyDescent="0.35">
      <c r="B281" s="281"/>
      <c r="C281" s="187"/>
      <c r="D281" s="187"/>
      <c r="E281" s="187"/>
      <c r="F281" s="187"/>
      <c r="G281" s="252"/>
    </row>
    <row r="282" spans="2:7" s="181" customFormat="1" ht="15" x14ac:dyDescent="0.35">
      <c r="B282" s="281"/>
      <c r="C282" s="187"/>
      <c r="D282" s="187"/>
      <c r="E282" s="187"/>
      <c r="F282" s="187"/>
      <c r="G282" s="252"/>
    </row>
    <row r="283" spans="2:7" s="181" customFormat="1" ht="15" x14ac:dyDescent="0.35">
      <c r="B283" s="281"/>
      <c r="C283" s="187"/>
      <c r="D283" s="187"/>
      <c r="E283" s="187"/>
      <c r="F283" s="187"/>
      <c r="G283" s="252"/>
    </row>
    <row r="284" spans="2:7" s="181" customFormat="1" ht="15" x14ac:dyDescent="0.35">
      <c r="B284" s="281"/>
      <c r="C284" s="187"/>
      <c r="D284" s="187"/>
      <c r="E284" s="187"/>
      <c r="F284" s="187"/>
      <c r="G284" s="252"/>
    </row>
    <row r="285" spans="2:7" s="181" customFormat="1" ht="15" x14ac:dyDescent="0.35">
      <c r="B285" s="281"/>
      <c r="C285" s="187"/>
      <c r="D285" s="187"/>
      <c r="E285" s="187"/>
      <c r="F285" s="187"/>
      <c r="G285" s="252"/>
    </row>
    <row r="286" spans="2:7" s="181" customFormat="1" ht="15" x14ac:dyDescent="0.35">
      <c r="C286" s="187"/>
      <c r="D286" s="187"/>
      <c r="E286" s="187"/>
      <c r="F286" s="187"/>
      <c r="G286" s="252"/>
    </row>
    <row r="289" spans="7:7" s="181" customFormat="1" ht="15" x14ac:dyDescent="0.35">
      <c r="G289" s="256"/>
    </row>
    <row r="290" spans="7:7" s="181" customFormat="1" ht="15" x14ac:dyDescent="0.35">
      <c r="G290" s="256"/>
    </row>
    <row r="291" spans="7:7" s="181" customFormat="1" ht="15" x14ac:dyDescent="0.35">
      <c r="G291" s="256"/>
    </row>
    <row r="292" spans="7:7" s="181" customFormat="1" ht="15" x14ac:dyDescent="0.35">
      <c r="G292" s="256"/>
    </row>
  </sheetData>
  <protectedRanges>
    <protectedRange sqref="B202" name="Range3"/>
  </protectedRanges>
  <mergeCells count="1">
    <mergeCell ref="A6:H6"/>
  </mergeCells>
  <pageMargins left="1" right="0.7" top="0.75" bottom="0.75" header="0.3" footer="0.3"/>
  <pageSetup paperSize="9" scale="88" orientation="portrait" r:id="rId1"/>
  <rowBreaks count="2" manualBreakCount="2">
    <brk id="136" max="7" man="1"/>
    <brk id="177" max="7" man="1"/>
  </rowBreaks>
  <colBreaks count="1" manualBreakCount="1">
    <brk id="8" max="23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271-0</vt:lpstr>
      <vt:lpstr>271-1</vt:lpstr>
      <vt:lpstr>271-2</vt:lpstr>
      <vt:lpstr>271-3</vt:lpstr>
      <vt:lpstr>271-4</vt:lpstr>
      <vt:lpstr>271-5</vt:lpstr>
      <vt:lpstr>271-6</vt:lpstr>
      <vt:lpstr>'271-1'!Print_Area</vt:lpstr>
      <vt:lpstr>'271-2'!Print_Area</vt:lpstr>
      <vt:lpstr>'271-3'!Print_Area</vt:lpstr>
      <vt:lpstr>'271-4'!Print_Area</vt:lpstr>
      <vt:lpstr>'271-5'!Print_Area</vt:lpstr>
      <vt:lpstr>'271-6'!Print_Area</vt:lpstr>
    </vt:vector>
  </TitlesOfParts>
  <Company>Deftones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 Amrit Shrestha</dc:creator>
  <cp:lastModifiedBy>suren</cp:lastModifiedBy>
  <cp:lastPrinted>2019-07-16T07:59:23Z</cp:lastPrinted>
  <dcterms:created xsi:type="dcterms:W3CDTF">2018-10-09T13:56:02Z</dcterms:created>
  <dcterms:modified xsi:type="dcterms:W3CDTF">2019-07-16T08:00:19Z</dcterms:modified>
</cp:coreProperties>
</file>